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nzcp.sharepoint.com/sites/ANZCPExecutive/Shared Documents/CPD/CPD 2021/Draft 2021 CPD Documents/"/>
    </mc:Choice>
  </mc:AlternateContent>
  <xr:revisionPtr revIDLastSave="0" documentId="8_{CD68917C-F85B-4082-B178-E4E83E0D41C2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Core Perfusion Activity" sheetId="1" r:id="rId1"/>
    <sheet name="Non-core Perfusion Activity" sheetId="4" r:id="rId2"/>
    <sheet name="Professional Activity Report" sheetId="3" r:id="rId3"/>
    <sheet name="Data Validation" sheetId="5" state="hidden" r:id="rId4"/>
  </sheets>
  <definedNames>
    <definedName name="Active_Participation">'Data Validation'!$A$50:$A$56</definedName>
    <definedName name="ANZCP_Professional_Activity_ASM">'Data Validation'!$A$12</definedName>
    <definedName name="Attendance_at_Professional_Mtgs">'Data Validation'!$A$12:$A$18</definedName>
    <definedName name="Attendance_at_Professional_Mtgs2">'Data Validation'!$A$16:$A$18</definedName>
    <definedName name="Case_Type">'Data Validation'!$A$2:$A$5</definedName>
    <definedName name="Casetype">'Data Validation'!$A$2:$A$5</definedName>
    <definedName name="External_Study">'Data Validation'!$A$42:$A$48</definedName>
    <definedName name="Non_core_Activity">'Data Validation'!$A$7</definedName>
    <definedName name="Other_Meetings_and_Events">'Data Validation'!$A$26:$A$30</definedName>
    <definedName name="Other_Sources_for_Competency_Verification">'Data Validation'!$A$65:$A$72</definedName>
    <definedName name="Prof_Activity_Publications">'Data Validation'!$A$32:$A$40</definedName>
    <definedName name="ProfActivityPresentations">'Data Validation'!$A$20:$A$24</definedName>
    <definedName name="Professional_Activity">'Data Validation'!$A$14</definedName>
    <definedName name="Teaching_and_Mentoring">'Data Validation'!$A$58:$A$63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3" l="1"/>
  <c r="E33" i="3"/>
  <c r="E34" i="3"/>
  <c r="E35" i="3"/>
  <c r="E36" i="3"/>
  <c r="E37" i="3"/>
  <c r="E38" i="3"/>
  <c r="E31" i="3"/>
  <c r="E22" i="3"/>
  <c r="E10" i="3"/>
  <c r="E104" i="3" l="1"/>
  <c r="E105" i="3"/>
  <c r="E106" i="3"/>
  <c r="E107" i="3"/>
  <c r="E108" i="3"/>
  <c r="E109" i="3"/>
  <c r="E110" i="3"/>
  <c r="E103" i="3"/>
  <c r="E92" i="3"/>
  <c r="E93" i="3"/>
  <c r="E94" i="3"/>
  <c r="E95" i="3"/>
  <c r="E96" i="3"/>
  <c r="E97" i="3"/>
  <c r="E98" i="3"/>
  <c r="E91" i="3"/>
  <c r="E80" i="3"/>
  <c r="E81" i="3"/>
  <c r="E82" i="3"/>
  <c r="E83" i="3"/>
  <c r="E84" i="3"/>
  <c r="E85" i="3"/>
  <c r="E86" i="3"/>
  <c r="E79" i="3"/>
  <c r="E68" i="3"/>
  <c r="E69" i="3"/>
  <c r="E70" i="3"/>
  <c r="E71" i="3"/>
  <c r="E72" i="3"/>
  <c r="E73" i="3"/>
  <c r="E74" i="3"/>
  <c r="E67" i="3"/>
  <c r="E56" i="3"/>
  <c r="E57" i="3"/>
  <c r="E58" i="3"/>
  <c r="E59" i="3"/>
  <c r="E60" i="3"/>
  <c r="E61" i="3"/>
  <c r="E62" i="3"/>
  <c r="E55" i="3"/>
  <c r="E44" i="3"/>
  <c r="E45" i="3"/>
  <c r="E46" i="3"/>
  <c r="E47" i="3"/>
  <c r="E48" i="3"/>
  <c r="E49" i="3"/>
  <c r="E50" i="3"/>
  <c r="E43" i="3"/>
  <c r="E23" i="3"/>
  <c r="E24" i="3"/>
  <c r="E25" i="3"/>
  <c r="E26" i="3"/>
  <c r="H13" i="1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11" i="4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4" i="1"/>
  <c r="H15" i="1"/>
  <c r="H16" i="1"/>
  <c r="H18" i="1"/>
  <c r="H19" i="1"/>
  <c r="H20" i="1"/>
  <c r="H21" i="1"/>
  <c r="H17" i="1"/>
  <c r="E27" i="3" l="1"/>
  <c r="H81" i="4"/>
  <c r="F5" i="4" s="1"/>
  <c r="F5" i="1" s="1"/>
  <c r="H113" i="1"/>
  <c r="F4" i="1" s="1"/>
  <c r="A12" i="4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F6" i="1" l="1"/>
  <c r="F4" i="4"/>
  <c r="F6" i="4" s="1"/>
  <c r="E111" i="3"/>
  <c r="E99" i="3"/>
  <c r="E87" i="3"/>
  <c r="E75" i="3"/>
  <c r="E63" i="3"/>
  <c r="E51" i="3"/>
  <c r="E113" i="3" l="1"/>
  <c r="E4" i="3" s="1"/>
  <c r="F7" i="1" s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l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E39" i="3"/>
</calcChain>
</file>

<file path=xl/sharedStrings.xml><?xml version="1.0" encoding="utf-8"?>
<sst xmlns="http://schemas.openxmlformats.org/spreadsheetml/2006/main" count="225" uniqueCount="111">
  <si>
    <t>Date</t>
  </si>
  <si>
    <t>Hospital</t>
  </si>
  <si>
    <t>Procedure</t>
  </si>
  <si>
    <t>Surgeon</t>
  </si>
  <si>
    <t>Case Type</t>
  </si>
  <si>
    <t>Points</t>
  </si>
  <si>
    <t>No.</t>
  </si>
  <si>
    <t>Meeting Title</t>
  </si>
  <si>
    <t>Meeting Type#</t>
  </si>
  <si>
    <t>Id No.</t>
  </si>
  <si>
    <t>Australasian Board of Cardiovascular Perfusion</t>
  </si>
  <si>
    <t>TOTAL</t>
  </si>
  <si>
    <t>15 points minimum per year</t>
  </si>
  <si>
    <t>Clinical Activity Report - 50 points</t>
  </si>
  <si>
    <t>Professional Activity Report</t>
  </si>
  <si>
    <t>Attendance at Professional Meetings</t>
  </si>
  <si>
    <t>Attendance at Other Meetings / Events</t>
  </si>
  <si>
    <t>Presentations</t>
  </si>
  <si>
    <t>Publications</t>
  </si>
  <si>
    <t>External Study</t>
  </si>
  <si>
    <t>Active Participation in ANZCP</t>
  </si>
  <si>
    <t>Teaching and Mentoring</t>
  </si>
  <si>
    <t>Other sources for Competency Verification</t>
  </si>
  <si>
    <t>Non Core Perfusion Activities</t>
  </si>
  <si>
    <t>Name:</t>
  </si>
  <si>
    <t>Core Perfusion Activities</t>
  </si>
  <si>
    <t>40 points minimum                                           Total</t>
  </si>
  <si>
    <t>Role</t>
  </si>
  <si>
    <t>Study Type</t>
  </si>
  <si>
    <t>Off Pump Standby in-hospital  0.25 / case</t>
  </si>
  <si>
    <t>Cell salvaging 0.5 / case</t>
  </si>
  <si>
    <t>IABP (establishment  or troubleshooting) 0.5 / case</t>
  </si>
  <si>
    <t>Procurement/preservation of donor organ 1 / case</t>
  </si>
  <si>
    <t>Core Perfusion Activity 1 point / case</t>
  </si>
  <si>
    <t>Presentation at a State, National or International Meeting</t>
  </si>
  <si>
    <t>Poster Presentation at a State, National or International Meeting</t>
  </si>
  <si>
    <t>Presentation at a Workshop, Local or Other Meeting</t>
  </si>
  <si>
    <t>Presenter or Facilitator at a Simulation Workshop</t>
  </si>
  <si>
    <t xml:space="preserve">Please click on each cell under Case Type to select from the drop down box. Points will automatically populate </t>
  </si>
  <si>
    <t>Total</t>
  </si>
  <si>
    <t>ANZCP Annual Scientific Meeting</t>
  </si>
  <si>
    <t>Overseas Heart Mission</t>
  </si>
  <si>
    <t>Hospital based Simulation Practice 2 points (max 4)</t>
  </si>
  <si>
    <t>Company sponsored Educational Event or general (non company) workshop 2 points (max 4)</t>
  </si>
  <si>
    <t>Grand Rounds, In-Services, M&amp;M, Audits and Journal Club 1 point (max 5)</t>
  </si>
  <si>
    <t>Cardiac Catheter Conference, Surgical Planning or Patient Debrief meetings 0.5 points (max 2)</t>
  </si>
  <si>
    <t>Publication of a Chapter in a Perfusion related book</t>
  </si>
  <si>
    <t>Publication of an Abstract</t>
  </si>
  <si>
    <t xml:space="preserve">Publication in a Journal without an Editorial Policy </t>
  </si>
  <si>
    <t>Publication in a Journal with an Editorial Policy</t>
  </si>
  <si>
    <t>Research based publication in the ANZCP Gazette</t>
  </si>
  <si>
    <t>Medico legal Reports / Expert witness</t>
  </si>
  <si>
    <t>Review of a departmental Patient Management Policy 3 points (max 6)</t>
  </si>
  <si>
    <t>Reviewing a journal manuscript on behalf of a journal prior to publication 5 points (max 10)</t>
  </si>
  <si>
    <t>Other non-research publication in ANZCP Gazette</t>
  </si>
  <si>
    <t>Enrolment in a PhD or Master's Program (0.5 FTE) 10 points per yr (max 3 yr Master's, 6 yrs PhD)</t>
  </si>
  <si>
    <t>Completing study for a Master's degree or PhD</t>
  </si>
  <si>
    <t>Completing study for a certificate, degree or diploma</t>
  </si>
  <si>
    <t>For a single subject</t>
  </si>
  <si>
    <t>Actively involved in a Research Project</t>
  </si>
  <si>
    <t>Subscription to a Professionally relevant Journal (max 2 Journal Subscription) 2 points (max 4)</t>
  </si>
  <si>
    <t>Perfusion related Online Learning 1 point per hour (max 4)</t>
  </si>
  <si>
    <t>ANZCP Executive Committee Member</t>
  </si>
  <si>
    <t>ABCP Committee Member</t>
  </si>
  <si>
    <t>Sub-Committee Member</t>
  </si>
  <si>
    <t>Editorial Committee Member</t>
  </si>
  <si>
    <t>Preparing or Reviewing ANZCP documents or policies</t>
  </si>
  <si>
    <t>Preparing or Reviewing ABCP course material</t>
  </si>
  <si>
    <t>Member of the ANZCP ASM Organising Committee</t>
  </si>
  <si>
    <t>Development of Perfusion Curriculum (per module)</t>
  </si>
  <si>
    <t>Examining in the ABCP Trainee's final Competency Exams</t>
  </si>
  <si>
    <t>Marking of Perfusion essay's, assignments and module exams 2 points per paper (max 6)</t>
  </si>
  <si>
    <t>Teaching including preparation and presenting tutorials</t>
  </si>
  <si>
    <t>Workplace based assessment of Trainees providing feedback 1 point (max 2)</t>
  </si>
  <si>
    <t>Mentoring or Professional supervision of another Health Professional 1 point (max 2)</t>
  </si>
  <si>
    <t>Peer Reviewed or Appraisal of Clinical Practice and Report by Surgical Director</t>
  </si>
  <si>
    <t>Clinical Audit of own Practice or input into Group Audit 3 points (max 6)</t>
  </si>
  <si>
    <t>Team Emergency training scenarios in own work environment with usual work team, incl. debrief 2 points (max 4)</t>
  </si>
  <si>
    <t>Chair / Participant of a Perfusion related Special Interest Group 2 points (max 4)</t>
  </si>
  <si>
    <t>Annual Performance Appraisal</t>
  </si>
  <si>
    <t>Incident Reporting or Monitoring 1 point (max 3)</t>
  </si>
  <si>
    <t>Contributing to Hospital Accreditation requirements 1 point per doc (max 3)</t>
  </si>
  <si>
    <t>Description</t>
  </si>
  <si>
    <t>Professional Activity Type#</t>
  </si>
  <si>
    <t>Study Type#</t>
  </si>
  <si>
    <t>Publication Type#</t>
  </si>
  <si>
    <t>Presentation Type#</t>
  </si>
  <si>
    <t xml:space="preserve">Professional Activity </t>
  </si>
  <si>
    <t>(These totals will auto populate once activities are completed)</t>
  </si>
  <si>
    <t>Legend:</t>
  </si>
  <si>
    <t>15 points minimum                                           Total</t>
  </si>
  <si>
    <t>Legend: Choose From Drop Down Menu under 'Case Type' column these Core Perfusion Activities:</t>
  </si>
  <si>
    <t>Legend: Choose From Drop Down Menu under 'Case Type' column these Non-Core Perfusion Activities:</t>
  </si>
  <si>
    <t xml:space="preserve">Total Professional Activity Points </t>
  </si>
  <si>
    <t>Local, State or International Meetings 1 point per hour TO BE ENTERED MANUALLY</t>
  </si>
  <si>
    <t>10 points maximum                                           Total</t>
  </si>
  <si>
    <t>Hours Attended</t>
  </si>
  <si>
    <t>Local, State or International Meetings 1 point per contact hour TO BE ENTERED MANUALLY</t>
  </si>
  <si>
    <t xml:space="preserve">Attendance at Professional Meetings - Non Manual Entry </t>
  </si>
  <si>
    <t>Total Points for All Professional Meets</t>
  </si>
  <si>
    <r>
      <t xml:space="preserve">Hours Attended        </t>
    </r>
    <r>
      <rPr>
        <b/>
        <sz val="11"/>
        <color rgb="FFFF0000"/>
        <rFont val="Calibri"/>
        <family val="2"/>
        <scheme val="minor"/>
      </rPr>
      <t>(Enter Manually)</t>
    </r>
  </si>
  <si>
    <r>
      <t xml:space="preserve">Points            </t>
    </r>
    <r>
      <rPr>
        <b/>
        <sz val="11"/>
        <color rgb="FFFF0000"/>
        <rFont val="Calibri"/>
        <family val="2"/>
        <scheme val="minor"/>
      </rPr>
      <t>(Enter Manually)</t>
    </r>
  </si>
  <si>
    <t>Simulation Course Instructor 2 points (max 2 per course, max 10 in category)</t>
  </si>
  <si>
    <t>Simulation Course Participation 2 points (max 2 per course, max 10 in category)</t>
  </si>
  <si>
    <t>Off pump standby (in theatre &amp; CPB setup) 0.5 point/case (max 10)</t>
  </si>
  <si>
    <t>Simulation Seminar / Workshop</t>
  </si>
  <si>
    <t>ABCP Autotransfusion Course</t>
  </si>
  <si>
    <t>Visiting other hospital for learning purposes 2 points per day (max 5 per visit)</t>
  </si>
  <si>
    <t>Presentation at an In-Service, M&amp;M, Audit or Journal Club 3 points (max 6)</t>
  </si>
  <si>
    <t>Quality Assurance Programs and Maintenance of Equipment 2 points (max 4)</t>
  </si>
  <si>
    <t xml:space="preserve">Please click on each cell under Meeting Type (Column C) to select from the drop down box. Points will automatically populate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</si>
</sst>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000000"/>
      <name val="Georgia"/>
      <family val="1"/>
    </font>
    <font>
      <b/>
      <sz val="18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34">
    <xf numFmtId="0" fontId="0" fillId="0" borderId="0" xfId="0"/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Alignment="1" applyProtection="1">
      <alignment horizontal="center" vertical="top"/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wrapText="1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right"/>
      <protection locked="0"/>
    </xf>
    <xf numFmtId="0" fontId="13" fillId="0" borderId="0" xfId="0" applyFont="1" applyFill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2" fillId="0" borderId="6" xfId="0" applyFont="1" applyBorder="1" applyAlignment="1" applyProtection="1">
      <alignment vertical="center"/>
      <protection locked="0"/>
    </xf>
    <xf numFmtId="0" fontId="12" fillId="0" borderId="7" xfId="0" applyFont="1" applyBorder="1" applyAlignment="1" applyProtection="1">
      <protection locked="0"/>
    </xf>
    <xf numFmtId="0" fontId="0" fillId="0" borderId="8" xfId="0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2" fillId="0" borderId="2" xfId="1" applyFont="1" applyFill="1" applyBorder="1" applyAlignment="1" applyProtection="1">
      <alignment horizontal="right" wrapText="1"/>
      <protection locked="0"/>
    </xf>
    <xf numFmtId="15" fontId="2" fillId="0" borderId="2" xfId="1" applyNumberFormat="1" applyFont="1" applyFill="1" applyBorder="1" applyAlignment="1" applyProtection="1">
      <alignment horizontal="right" wrapText="1"/>
      <protection locked="0"/>
    </xf>
    <xf numFmtId="0" fontId="2" fillId="0" borderId="3" xfId="1" applyFont="1" applyFill="1" applyBorder="1" applyAlignment="1" applyProtection="1">
      <alignment wrapText="1"/>
      <protection locked="0"/>
    </xf>
    <xf numFmtId="0" fontId="2" fillId="0" borderId="3" xfId="1" applyFont="1" applyFill="1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wrapText="1"/>
      <protection locked="0"/>
    </xf>
    <xf numFmtId="15" fontId="2" fillId="0" borderId="4" xfId="1" applyNumberFormat="1" applyFont="1" applyFill="1" applyBorder="1" applyAlignment="1" applyProtection="1">
      <alignment horizontal="right" wrapText="1"/>
      <protection locked="0"/>
    </xf>
    <xf numFmtId="0" fontId="2" fillId="0" borderId="0" xfId="1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protection locked="0"/>
    </xf>
    <xf numFmtId="0" fontId="0" fillId="0" borderId="0" xfId="0" applyBorder="1" applyAlignment="1" applyProtection="1">
      <alignment wrapText="1"/>
      <protection locked="0"/>
    </xf>
    <xf numFmtId="14" fontId="0" fillId="0" borderId="0" xfId="0" applyNumberForma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horizontal="right" wrapText="1"/>
      <protection locked="0"/>
    </xf>
    <xf numFmtId="15" fontId="2" fillId="0" borderId="5" xfId="1" applyNumberFormat="1" applyFont="1" applyFill="1" applyBorder="1" applyAlignment="1" applyProtection="1">
      <alignment horizontal="right" wrapText="1"/>
      <protection locked="0"/>
    </xf>
    <xf numFmtId="15" fontId="2" fillId="0" borderId="0" xfId="1" applyNumberFormat="1" applyFont="1" applyFill="1" applyBorder="1" applyAlignment="1" applyProtection="1">
      <alignment horizontal="right" wrapText="1"/>
      <protection locked="0"/>
    </xf>
    <xf numFmtId="0" fontId="11" fillId="0" borderId="0" xfId="1" applyFont="1" applyFill="1" applyBorder="1" applyAlignment="1" applyProtection="1">
      <alignment wrapText="1"/>
      <protection locked="0"/>
    </xf>
    <xf numFmtId="0" fontId="11" fillId="0" borderId="0" xfId="1" applyFont="1" applyFill="1" applyBorder="1" applyAlignment="1" applyProtection="1">
      <alignment horizontal="right" wrapText="1"/>
      <protection locked="0"/>
    </xf>
    <xf numFmtId="14" fontId="0" fillId="0" borderId="0" xfId="0" applyNumberFormat="1" applyBorder="1" applyProtection="1">
      <protection locked="0"/>
    </xf>
    <xf numFmtId="0" fontId="3" fillId="0" borderId="0" xfId="1" applyBorder="1" applyProtection="1">
      <protection locked="0"/>
    </xf>
    <xf numFmtId="0" fontId="0" fillId="0" borderId="0" xfId="0" applyFill="1" applyBorder="1" applyProtection="1">
      <protection locked="0"/>
    </xf>
    <xf numFmtId="0" fontId="1" fillId="0" borderId="0" xfId="0" applyFont="1" applyProtection="1">
      <protection hidden="1"/>
    </xf>
    <xf numFmtId="0" fontId="1" fillId="0" borderId="8" xfId="0" applyFont="1" applyBorder="1" applyProtection="1">
      <protection hidden="1"/>
    </xf>
    <xf numFmtId="0" fontId="2" fillId="0" borderId="3" xfId="1" applyFont="1" applyFill="1" applyBorder="1" applyAlignment="1" applyProtection="1">
      <alignment horizontal="right" wrapText="1"/>
      <protection hidden="1"/>
    </xf>
    <xf numFmtId="0" fontId="2" fillId="0" borderId="2" xfId="1" applyFont="1" applyFill="1" applyBorder="1" applyAlignment="1" applyProtection="1">
      <alignment horizontal="right" wrapText="1"/>
      <protection hidden="1"/>
    </xf>
    <xf numFmtId="0" fontId="2" fillId="0" borderId="9" xfId="1" applyFont="1" applyFill="1" applyBorder="1" applyAlignment="1" applyProtection="1">
      <alignment horizontal="right" wrapText="1"/>
      <protection hidden="1"/>
    </xf>
    <xf numFmtId="0" fontId="12" fillId="0" borderId="6" xfId="0" applyFont="1" applyBorder="1" applyAlignment="1" applyProtection="1">
      <protection locked="0"/>
    </xf>
    <xf numFmtId="0" fontId="13" fillId="0" borderId="0" xfId="0" applyFont="1" applyProtection="1">
      <protection locked="0"/>
    </xf>
    <xf numFmtId="0" fontId="1" fillId="3" borderId="10" xfId="0" applyFont="1" applyFill="1" applyBorder="1" applyAlignment="1" applyProtection="1">
      <alignment wrapText="1"/>
      <protection locked="0"/>
    </xf>
    <xf numFmtId="0" fontId="14" fillId="0" borderId="11" xfId="0" applyFont="1" applyBorder="1" applyAlignment="1" applyProtection="1">
      <alignment vertical="center" wrapText="1"/>
      <protection locked="0"/>
    </xf>
    <xf numFmtId="0" fontId="14" fillId="0" borderId="12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2" fillId="0" borderId="0" xfId="0" applyFont="1" applyBorder="1" applyProtection="1">
      <protection locked="0"/>
    </xf>
    <xf numFmtId="0" fontId="12" fillId="0" borderId="8" xfId="0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protection locked="0"/>
    </xf>
    <xf numFmtId="0" fontId="1" fillId="0" borderId="0" xfId="0" applyFont="1" applyBorder="1" applyProtection="1">
      <protection locked="0"/>
    </xf>
    <xf numFmtId="0" fontId="17" fillId="0" borderId="0" xfId="0" applyFont="1" applyProtection="1">
      <protection locked="0"/>
    </xf>
    <xf numFmtId="0" fontId="1" fillId="3" borderId="14" xfId="0" applyFont="1" applyFill="1" applyBorder="1" applyProtection="1">
      <protection locked="0"/>
    </xf>
    <xf numFmtId="0" fontId="1" fillId="3" borderId="15" xfId="0" applyFont="1" applyFill="1" applyBorder="1" applyProtection="1">
      <protection locked="0"/>
    </xf>
    <xf numFmtId="0" fontId="1" fillId="3" borderId="15" xfId="0" applyFont="1" applyFill="1" applyBorder="1" applyAlignment="1" applyProtection="1">
      <alignment wrapText="1"/>
      <protection locked="0"/>
    </xf>
    <xf numFmtId="0" fontId="1" fillId="3" borderId="20" xfId="0" applyFont="1" applyFill="1" applyBorder="1" applyProtection="1">
      <protection locked="0"/>
    </xf>
    <xf numFmtId="49" fontId="6" fillId="0" borderId="18" xfId="0" applyNumberFormat="1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13" xfId="0" applyBorder="1" applyProtection="1">
      <protection locked="0"/>
    </xf>
    <xf numFmtId="0" fontId="14" fillId="0" borderId="1" xfId="0" applyFont="1" applyFill="1" applyBorder="1" applyAlignment="1" applyProtection="1">
      <alignment vertical="center" wrapText="1"/>
      <protection locked="0"/>
    </xf>
    <xf numFmtId="0" fontId="15" fillId="0" borderId="0" xfId="0" applyFont="1" applyProtection="1">
      <protection locked="0"/>
    </xf>
    <xf numFmtId="49" fontId="6" fillId="0" borderId="0" xfId="0" applyNumberFormat="1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1" fillId="3" borderId="29" xfId="0" applyFont="1" applyFill="1" applyBorder="1" applyAlignment="1" applyProtection="1">
      <alignment wrapText="1"/>
      <protection locked="0"/>
    </xf>
    <xf numFmtId="0" fontId="1" fillId="3" borderId="20" xfId="0" applyFont="1" applyFill="1" applyBorder="1" applyAlignment="1" applyProtection="1">
      <alignment wrapText="1"/>
      <protection locked="0"/>
    </xf>
    <xf numFmtId="49" fontId="6" fillId="0" borderId="14" xfId="0" applyNumberFormat="1" applyFont="1" applyBorder="1" applyProtection="1">
      <protection locked="0"/>
    </xf>
    <xf numFmtId="0" fontId="7" fillId="0" borderId="30" xfId="0" applyFont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31" xfId="0" applyBorder="1" applyProtection="1">
      <protection locked="0"/>
    </xf>
    <xf numFmtId="0" fontId="0" fillId="0" borderId="20" xfId="0" applyBorder="1" applyProtection="1">
      <protection locked="0"/>
    </xf>
    <xf numFmtId="0" fontId="14" fillId="0" borderId="11" xfId="0" applyFont="1" applyFill="1" applyBorder="1" applyAlignment="1" applyProtection="1">
      <alignment vertical="center" wrapText="1"/>
      <protection locked="0"/>
    </xf>
    <xf numFmtId="49" fontId="6" fillId="0" borderId="16" xfId="0" applyNumberFormat="1" applyFont="1" applyBorder="1" applyProtection="1">
      <protection locked="0"/>
    </xf>
    <xf numFmtId="0" fontId="4" fillId="0" borderId="25" xfId="0" applyFont="1" applyBorder="1" applyProtection="1">
      <protection locked="0"/>
    </xf>
    <xf numFmtId="0" fontId="0" fillId="0" borderId="27" xfId="0" applyBorder="1" applyProtection="1">
      <protection locked="0"/>
    </xf>
    <xf numFmtId="0" fontId="0" fillId="0" borderId="17" xfId="0" applyBorder="1" applyProtection="1">
      <protection locked="0"/>
    </xf>
    <xf numFmtId="0" fontId="1" fillId="0" borderId="24" xfId="0" applyFont="1" applyFill="1" applyBorder="1" applyProtection="1">
      <protection locked="0"/>
    </xf>
    <xf numFmtId="0" fontId="6" fillId="0" borderId="16" xfId="0" applyFont="1" applyBorder="1" applyProtection="1">
      <protection locked="0"/>
    </xf>
    <xf numFmtId="0" fontId="5" fillId="0" borderId="25" xfId="0" applyFont="1" applyBorder="1" applyProtection="1">
      <protection locked="0"/>
    </xf>
    <xf numFmtId="0" fontId="19" fillId="0" borderId="0" xfId="0" applyFont="1" applyFill="1" applyBorder="1" applyAlignment="1" applyProtection="1">
      <alignment vertical="center" wrapText="1"/>
      <protection locked="0"/>
    </xf>
    <xf numFmtId="0" fontId="6" fillId="0" borderId="18" xfId="0" applyFont="1" applyBorder="1" applyProtection="1">
      <protection locked="0"/>
    </xf>
    <xf numFmtId="0" fontId="5" fillId="0" borderId="26" xfId="0" applyFont="1" applyBorder="1" applyProtection="1">
      <protection locked="0"/>
    </xf>
    <xf numFmtId="0" fontId="0" fillId="0" borderId="28" xfId="0" applyBorder="1" applyProtection="1">
      <protection locked="0"/>
    </xf>
    <xf numFmtId="0" fontId="0" fillId="0" borderId="19" xfId="0" applyFill="1" applyBorder="1" applyProtection="1">
      <protection locked="0"/>
    </xf>
    <xf numFmtId="0" fontId="15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6" fillId="0" borderId="14" xfId="0" applyFont="1" applyBorder="1" applyProtection="1">
      <protection locked="0"/>
    </xf>
    <xf numFmtId="0" fontId="5" fillId="0" borderId="15" xfId="0" applyFont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0" fontId="0" fillId="0" borderId="15" xfId="0" applyBorder="1" applyProtection="1">
      <protection locked="0"/>
    </xf>
    <xf numFmtId="0" fontId="1" fillId="3" borderId="10" xfId="0" applyFont="1" applyFill="1" applyBorder="1" applyProtection="1">
      <protection locked="0"/>
    </xf>
    <xf numFmtId="0" fontId="4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7" fillId="0" borderId="1" xfId="0" applyFont="1" applyBorder="1" applyProtection="1">
      <protection locked="0"/>
    </xf>
    <xf numFmtId="0" fontId="14" fillId="0" borderId="12" xfId="0" applyFont="1" applyFill="1" applyBorder="1" applyAlignment="1" applyProtection="1">
      <alignment vertical="center" wrapText="1"/>
      <protection locked="0"/>
    </xf>
    <xf numFmtId="0" fontId="0" fillId="0" borderId="18" xfId="0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Protection="1">
      <protection locked="0"/>
    </xf>
    <xf numFmtId="0" fontId="1" fillId="3" borderId="21" xfId="0" applyFont="1" applyFill="1" applyBorder="1" applyProtection="1"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0" fontId="5" fillId="0" borderId="1" xfId="0" applyFont="1" applyBorder="1" applyProtection="1"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16" fillId="3" borderId="15" xfId="0" applyFont="1" applyFill="1" applyBorder="1" applyProtection="1">
      <protection locked="0"/>
    </xf>
    <xf numFmtId="0" fontId="1" fillId="0" borderId="9" xfId="0" applyFont="1" applyBorder="1" applyProtection="1">
      <protection hidden="1"/>
    </xf>
    <xf numFmtId="0" fontId="0" fillId="0" borderId="19" xfId="0" applyBorder="1" applyProtection="1">
      <protection hidden="1"/>
    </xf>
    <xf numFmtId="0" fontId="0" fillId="0" borderId="20" xfId="0" applyBorder="1" applyProtection="1">
      <protection hidden="1"/>
    </xf>
    <xf numFmtId="0" fontId="0" fillId="0" borderId="17" xfId="0" applyBorder="1" applyProtection="1">
      <protection hidden="1"/>
    </xf>
    <xf numFmtId="0" fontId="1" fillId="0" borderId="19" xfId="0" applyFont="1" applyBorder="1" applyProtection="1">
      <protection hidden="1"/>
    </xf>
    <xf numFmtId="0" fontId="0" fillId="0" borderId="22" xfId="0" applyBorder="1" applyProtection="1">
      <protection hidden="1"/>
    </xf>
    <xf numFmtId="0" fontId="0" fillId="0" borderId="23" xfId="0" applyBorder="1" applyProtection="1">
      <protection hidden="1"/>
    </xf>
    <xf numFmtId="0" fontId="0" fillId="0" borderId="0" xfId="0" applyProtection="1"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14" fillId="2" borderId="0" xfId="0" applyFont="1" applyFill="1" applyAlignment="1" applyProtection="1">
      <alignment vertical="center" wrapText="1"/>
      <protection hidden="1"/>
    </xf>
    <xf numFmtId="0" fontId="0" fillId="0" borderId="0" xfId="0" applyFill="1" applyProtection="1">
      <protection hidden="1"/>
    </xf>
    <xf numFmtId="0" fontId="0" fillId="0" borderId="0" xfId="0" applyAlignment="1" applyProtection="1">
      <alignment wrapText="1"/>
      <protection hidden="1"/>
    </xf>
    <xf numFmtId="0" fontId="20" fillId="0" borderId="0" xfId="0" applyFont="1" applyFill="1" applyAlignment="1" applyProtection="1">
      <alignment wrapText="1"/>
      <protection locked="0"/>
    </xf>
    <xf numFmtId="0" fontId="20" fillId="0" borderId="0" xfId="0" applyFont="1" applyFill="1" applyProtection="1">
      <protection locked="0"/>
    </xf>
    <xf numFmtId="0" fontId="18" fillId="0" borderId="1" xfId="0" applyFont="1" applyFill="1" applyBorder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</cellXfs>
  <cellStyles count="2">
    <cellStyle name="Normal" xfId="0" builtinId="0"/>
    <cellStyle name="Normal_Core Perfusion Activity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314325</xdr:colOff>
      <xdr:row>1</xdr:row>
      <xdr:rowOff>76200</xdr:rowOff>
    </xdr:from>
    <xdr:ext cx="762000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572125" y="266700"/>
          <a:ext cx="7620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twoCellAnchor editAs="oneCell">
    <xdr:from>
      <xdr:col>6</xdr:col>
      <xdr:colOff>174803</xdr:colOff>
      <xdr:row>0</xdr:row>
      <xdr:rowOff>72775</xdr:rowOff>
    </xdr:from>
    <xdr:to>
      <xdr:col>6</xdr:col>
      <xdr:colOff>1053354</xdr:colOff>
      <xdr:row>3</xdr:row>
      <xdr:rowOff>76200</xdr:rowOff>
    </xdr:to>
    <xdr:pic>
      <xdr:nvPicPr>
        <xdr:cNvPr id="4" name="Picture 3" descr="ABCP logo cleaned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80353" y="72775"/>
          <a:ext cx="878551" cy="870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314325</xdr:colOff>
      <xdr:row>1</xdr:row>
      <xdr:rowOff>76200</xdr:rowOff>
    </xdr:from>
    <xdr:ext cx="762000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934325" y="514350"/>
          <a:ext cx="7620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twoCellAnchor editAs="oneCell">
    <xdr:from>
      <xdr:col>6</xdr:col>
      <xdr:colOff>285749</xdr:colOff>
      <xdr:row>0</xdr:row>
      <xdr:rowOff>110876</xdr:rowOff>
    </xdr:from>
    <xdr:to>
      <xdr:col>6</xdr:col>
      <xdr:colOff>1185749</xdr:colOff>
      <xdr:row>3</xdr:row>
      <xdr:rowOff>128227</xdr:rowOff>
    </xdr:to>
    <xdr:pic>
      <xdr:nvPicPr>
        <xdr:cNvPr id="3" name="Picture 2" descr="ABCP logo cleaned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91299" y="110876"/>
          <a:ext cx="900000" cy="8841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314325</xdr:colOff>
      <xdr:row>1</xdr:row>
      <xdr:rowOff>76200</xdr:rowOff>
    </xdr:from>
    <xdr:ext cx="762000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7839075" y="514350"/>
          <a:ext cx="7620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twoCellAnchor editAs="oneCell">
    <xdr:from>
      <xdr:col>4</xdr:col>
      <xdr:colOff>114293</xdr:colOff>
      <xdr:row>0</xdr:row>
      <xdr:rowOff>9525</xdr:rowOff>
    </xdr:from>
    <xdr:to>
      <xdr:col>4</xdr:col>
      <xdr:colOff>955957</xdr:colOff>
      <xdr:row>2</xdr:row>
      <xdr:rowOff>322984</xdr:rowOff>
    </xdr:to>
    <xdr:pic>
      <xdr:nvPicPr>
        <xdr:cNvPr id="8" name="Picture 7" descr="ABCP logo cleaned.JP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29343" y="9525"/>
          <a:ext cx="841664" cy="846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303"/>
  <sheetViews>
    <sheetView tabSelected="1" showWhiteSpace="0" zoomScaleNormal="100" workbookViewId="0">
      <selection activeCell="G12" sqref="G12"/>
    </sheetView>
  </sheetViews>
  <sheetFormatPr defaultRowHeight="15" x14ac:dyDescent="0.25"/>
  <cols>
    <col min="1" max="1" width="6.42578125" style="1" customWidth="1"/>
    <col min="2" max="2" width="12.7109375" style="1" customWidth="1"/>
    <col min="3" max="3" width="20" style="1" customWidth="1"/>
    <col min="4" max="4" width="9.140625" style="1"/>
    <col min="5" max="5" width="31.28515625" style="1" customWidth="1"/>
    <col min="6" max="6" width="15" style="1" customWidth="1"/>
    <col min="7" max="7" width="69.28515625" style="4" customWidth="1"/>
    <col min="8" max="8" width="35" style="1" customWidth="1"/>
    <col min="9" max="9" width="9.140625" style="1"/>
    <col min="10" max="10" width="60.7109375" style="5" customWidth="1"/>
    <col min="11" max="16384" width="9.140625" style="1"/>
  </cols>
  <sheetData>
    <row r="1" spans="1:10" ht="34.5" customHeight="1" x14ac:dyDescent="0.3">
      <c r="C1" s="2"/>
      <c r="D1" s="3" t="s">
        <v>10</v>
      </c>
    </row>
    <row r="2" spans="1:10" ht="18.75" x14ac:dyDescent="0.25">
      <c r="D2" s="6" t="s">
        <v>13</v>
      </c>
    </row>
    <row r="4" spans="1:10" x14ac:dyDescent="0.25">
      <c r="B4" s="7" t="s">
        <v>25</v>
      </c>
      <c r="D4" s="131" t="s">
        <v>26</v>
      </c>
      <c r="E4" s="131"/>
      <c r="F4" s="39">
        <f>H113</f>
        <v>0</v>
      </c>
    </row>
    <row r="5" spans="1:10" ht="15.75" thickBot="1" x14ac:dyDescent="0.3">
      <c r="B5" s="7" t="s">
        <v>23</v>
      </c>
      <c r="C5" s="7"/>
      <c r="D5" s="132" t="s">
        <v>95</v>
      </c>
      <c r="E5" s="132"/>
      <c r="F5" s="39">
        <f>SUM('Non-core Perfusion Activity'!F5)</f>
        <v>0</v>
      </c>
    </row>
    <row r="6" spans="1:10" ht="15.75" thickBot="1" x14ac:dyDescent="0.3">
      <c r="B6" s="7"/>
      <c r="C6" s="7"/>
      <c r="D6" s="9"/>
      <c r="E6" s="10" t="s">
        <v>11</v>
      </c>
      <c r="F6" s="40">
        <f>SUM(F4:F5)</f>
        <v>0</v>
      </c>
      <c r="G6" s="129" t="s">
        <v>88</v>
      </c>
      <c r="H6" s="11"/>
    </row>
    <row r="7" spans="1:10" x14ac:dyDescent="0.25">
      <c r="B7" s="7" t="s">
        <v>87</v>
      </c>
      <c r="C7" s="7"/>
      <c r="D7" s="9" t="s">
        <v>90</v>
      </c>
      <c r="E7" s="12"/>
      <c r="F7" s="39">
        <f>SUM('Professional Activity Report'!E4)</f>
        <v>0</v>
      </c>
    </row>
    <row r="8" spans="1:10" ht="15.75" thickBot="1" x14ac:dyDescent="0.3">
      <c r="C8" s="7"/>
      <c r="E8" s="13"/>
    </row>
    <row r="9" spans="1:10" ht="32.25" thickBot="1" x14ac:dyDescent="0.4">
      <c r="B9" s="14" t="s">
        <v>24</v>
      </c>
      <c r="C9" s="15"/>
      <c r="D9" s="15"/>
      <c r="E9" s="15"/>
      <c r="F9" s="16"/>
      <c r="G9" s="128" t="s">
        <v>38</v>
      </c>
    </row>
    <row r="10" spans="1:10" x14ac:dyDescent="0.25">
      <c r="C10" s="7"/>
      <c r="E10" s="13"/>
    </row>
    <row r="11" spans="1:10" x14ac:dyDescent="0.25">
      <c r="G11" s="11"/>
    </row>
    <row r="12" spans="1:10" ht="30" x14ac:dyDescent="0.25">
      <c r="A12" s="17" t="s">
        <v>6</v>
      </c>
      <c r="B12" s="17" t="s">
        <v>0</v>
      </c>
      <c r="C12" s="17" t="s">
        <v>1</v>
      </c>
      <c r="D12" s="17" t="s">
        <v>9</v>
      </c>
      <c r="E12" s="17" t="s">
        <v>2</v>
      </c>
      <c r="F12" s="17" t="s">
        <v>3</v>
      </c>
      <c r="G12" s="130" t="s">
        <v>4</v>
      </c>
      <c r="H12" s="17" t="s">
        <v>5</v>
      </c>
      <c r="J12" s="18" t="s">
        <v>91</v>
      </c>
    </row>
    <row r="13" spans="1:10" x14ac:dyDescent="0.25">
      <c r="A13" s="19">
        <v>1</v>
      </c>
      <c r="B13" s="20"/>
      <c r="C13" s="21"/>
      <c r="D13" s="21"/>
      <c r="E13" s="21"/>
      <c r="F13" s="21"/>
      <c r="G13" s="21"/>
      <c r="H13" s="41" t="str">
        <f>IFERROR(VLOOKUP(G13,'Data Validation'!$A$2:$F$5,6, FALSE)," ")</f>
        <v xml:space="preserve"> </v>
      </c>
      <c r="J13" s="23" t="s">
        <v>33</v>
      </c>
    </row>
    <row r="14" spans="1:10" ht="30" x14ac:dyDescent="0.25">
      <c r="A14" s="42">
        <f>SUM(A13)+1</f>
        <v>2</v>
      </c>
      <c r="B14" s="24"/>
      <c r="C14" s="25"/>
      <c r="D14" s="25"/>
      <c r="E14" s="25"/>
      <c r="F14" s="25"/>
      <c r="G14" s="21"/>
      <c r="H14" s="41" t="str">
        <f>IFERROR(VLOOKUP(G14,'Data Validation'!$A$2:$F$5,6, FALSE)," ")</f>
        <v xml:space="preserve"> </v>
      </c>
      <c r="J14" s="23" t="s">
        <v>103</v>
      </c>
    </row>
    <row r="15" spans="1:10" ht="30" x14ac:dyDescent="0.25">
      <c r="A15" s="42">
        <f t="shared" ref="A15:A78" si="0">SUM(A14)+1</f>
        <v>3</v>
      </c>
      <c r="B15" s="24"/>
      <c r="C15" s="25"/>
      <c r="D15" s="25"/>
      <c r="E15" s="25"/>
      <c r="F15" s="25"/>
      <c r="G15" s="21"/>
      <c r="H15" s="41" t="str">
        <f>IFERROR(VLOOKUP(G15,'Data Validation'!$A$2:$F$5,6, FALSE)," ")</f>
        <v xml:space="preserve"> </v>
      </c>
      <c r="J15" s="23" t="s">
        <v>102</v>
      </c>
    </row>
    <row r="16" spans="1:10" x14ac:dyDescent="0.25">
      <c r="A16" s="42">
        <f t="shared" si="0"/>
        <v>4</v>
      </c>
      <c r="B16" s="24"/>
      <c r="C16" s="25"/>
      <c r="D16" s="25"/>
      <c r="E16" s="25"/>
      <c r="F16" s="25"/>
      <c r="G16" s="21"/>
      <c r="H16" s="41" t="str">
        <f>IFERROR(VLOOKUP(G16,'Data Validation'!$A$2:$F$5,6, FALSE)," ")</f>
        <v xml:space="preserve"> </v>
      </c>
      <c r="J16" s="26" t="s">
        <v>104</v>
      </c>
    </row>
    <row r="17" spans="1:10" x14ac:dyDescent="0.25">
      <c r="A17" s="42">
        <f t="shared" si="0"/>
        <v>5</v>
      </c>
      <c r="B17" s="24"/>
      <c r="C17" s="25"/>
      <c r="D17" s="25"/>
      <c r="E17" s="25"/>
      <c r="F17" s="25"/>
      <c r="G17" s="21"/>
      <c r="H17" s="41" t="str">
        <f>IFERROR(VLOOKUP(G17,'Data Validation'!$A$2:$F$5,6, FALSE)," ")</f>
        <v xml:space="preserve"> </v>
      </c>
      <c r="J17" s="27"/>
    </row>
    <row r="18" spans="1:10" x14ac:dyDescent="0.25">
      <c r="A18" s="42">
        <f t="shared" si="0"/>
        <v>6</v>
      </c>
      <c r="B18" s="24"/>
      <c r="C18" s="25"/>
      <c r="D18" s="25"/>
      <c r="E18" s="25"/>
      <c r="F18" s="25"/>
      <c r="G18" s="21"/>
      <c r="H18" s="41" t="str">
        <f>IFERROR(VLOOKUP(G18,'Data Validation'!$A$2:$F$5,6, FALSE)," ")</f>
        <v xml:space="preserve"> </v>
      </c>
    </row>
    <row r="19" spans="1:10" x14ac:dyDescent="0.25">
      <c r="A19" s="42">
        <f t="shared" si="0"/>
        <v>7</v>
      </c>
      <c r="B19" s="24"/>
      <c r="C19" s="25"/>
      <c r="D19" s="25"/>
      <c r="E19" s="25"/>
      <c r="F19" s="25"/>
      <c r="G19" s="21"/>
      <c r="H19" s="41" t="str">
        <f>IFERROR(VLOOKUP(G19,'Data Validation'!$A$2:$F$5,6, FALSE)," ")</f>
        <v xml:space="preserve"> </v>
      </c>
    </row>
    <row r="20" spans="1:10" x14ac:dyDescent="0.25">
      <c r="A20" s="42">
        <f t="shared" si="0"/>
        <v>8</v>
      </c>
      <c r="B20" s="24"/>
      <c r="C20" s="25"/>
      <c r="D20" s="25"/>
      <c r="E20" s="25"/>
      <c r="F20" s="25"/>
      <c r="G20" s="21"/>
      <c r="H20" s="41" t="str">
        <f>IFERROR(VLOOKUP(G20,'Data Validation'!$A$2:$F$5,6, FALSE)," ")</f>
        <v xml:space="preserve"> </v>
      </c>
    </row>
    <row r="21" spans="1:10" x14ac:dyDescent="0.25">
      <c r="A21" s="42">
        <f t="shared" si="0"/>
        <v>9</v>
      </c>
      <c r="B21" s="24"/>
      <c r="C21" s="25"/>
      <c r="D21" s="25"/>
      <c r="E21" s="25"/>
      <c r="F21" s="25"/>
      <c r="G21" s="21"/>
      <c r="H21" s="41" t="str">
        <f>IFERROR(VLOOKUP(G21,'Data Validation'!$A$2:$F$5,6, FALSE)," ")</f>
        <v xml:space="preserve"> </v>
      </c>
    </row>
    <row r="22" spans="1:10" x14ac:dyDescent="0.25">
      <c r="A22" s="42">
        <f t="shared" si="0"/>
        <v>10</v>
      </c>
      <c r="B22" s="24"/>
      <c r="C22" s="25"/>
      <c r="D22" s="25"/>
      <c r="E22" s="25"/>
      <c r="F22" s="25"/>
      <c r="G22" s="21"/>
      <c r="H22" s="22"/>
    </row>
    <row r="23" spans="1:10" x14ac:dyDescent="0.25">
      <c r="A23" s="42">
        <f t="shared" si="0"/>
        <v>11</v>
      </c>
      <c r="B23" s="24"/>
      <c r="C23" s="25"/>
      <c r="D23" s="25"/>
      <c r="E23" s="25"/>
      <c r="F23" s="25"/>
      <c r="G23" s="21"/>
      <c r="H23" s="22"/>
    </row>
    <row r="24" spans="1:10" x14ac:dyDescent="0.25">
      <c r="A24" s="42">
        <f t="shared" si="0"/>
        <v>12</v>
      </c>
      <c r="B24" s="24"/>
      <c r="C24" s="25"/>
      <c r="D24" s="25"/>
      <c r="E24" s="25"/>
      <c r="F24" s="25"/>
      <c r="G24" s="21"/>
      <c r="H24" s="22"/>
    </row>
    <row r="25" spans="1:10" x14ac:dyDescent="0.25">
      <c r="A25" s="42">
        <f t="shared" si="0"/>
        <v>13</v>
      </c>
      <c r="B25" s="24"/>
      <c r="C25" s="25"/>
      <c r="D25" s="25"/>
      <c r="E25" s="25"/>
      <c r="F25" s="25"/>
      <c r="G25" s="21"/>
      <c r="H25" s="22"/>
    </row>
    <row r="26" spans="1:10" x14ac:dyDescent="0.25">
      <c r="A26" s="42">
        <f t="shared" si="0"/>
        <v>14</v>
      </c>
      <c r="B26" s="24"/>
      <c r="C26" s="25"/>
      <c r="D26" s="25"/>
      <c r="E26" s="25"/>
      <c r="F26" s="25"/>
      <c r="G26" s="21"/>
      <c r="H26" s="22"/>
    </row>
    <row r="27" spans="1:10" x14ac:dyDescent="0.25">
      <c r="A27" s="42">
        <f t="shared" si="0"/>
        <v>15</v>
      </c>
      <c r="B27" s="24"/>
      <c r="C27" s="25"/>
      <c r="D27" s="25"/>
      <c r="E27" s="25"/>
      <c r="F27" s="25"/>
      <c r="G27" s="21"/>
      <c r="H27" s="22"/>
    </row>
    <row r="28" spans="1:10" x14ac:dyDescent="0.25">
      <c r="A28" s="42">
        <f t="shared" si="0"/>
        <v>16</v>
      </c>
      <c r="B28" s="24"/>
      <c r="C28" s="25"/>
      <c r="D28" s="25"/>
      <c r="E28" s="25"/>
      <c r="F28" s="25"/>
      <c r="G28" s="21"/>
      <c r="H28" s="41" t="str">
        <f>IFERROR(VLOOKUP(G28,'Data Validation'!$A$2:$F$5,6, FALSE)," ")</f>
        <v xml:space="preserve"> </v>
      </c>
    </row>
    <row r="29" spans="1:10" x14ac:dyDescent="0.25">
      <c r="A29" s="42">
        <f t="shared" si="0"/>
        <v>17</v>
      </c>
      <c r="B29" s="24"/>
      <c r="C29" s="25"/>
      <c r="D29" s="25"/>
      <c r="E29" s="25"/>
      <c r="F29" s="25"/>
      <c r="G29" s="21"/>
      <c r="H29" s="41" t="str">
        <f>IFERROR(VLOOKUP(G29,'Data Validation'!$A$2:$F$5,6, FALSE)," ")</f>
        <v xml:space="preserve"> </v>
      </c>
    </row>
    <row r="30" spans="1:10" x14ac:dyDescent="0.25">
      <c r="A30" s="42">
        <f t="shared" si="0"/>
        <v>18</v>
      </c>
      <c r="B30" s="24"/>
      <c r="C30" s="25"/>
      <c r="D30" s="25"/>
      <c r="E30" s="25"/>
      <c r="F30" s="25"/>
      <c r="G30" s="21"/>
      <c r="H30" s="41" t="str">
        <f>IFERROR(VLOOKUP(G30,'Data Validation'!$A$2:$F$5,6, FALSE)," ")</f>
        <v xml:space="preserve"> </v>
      </c>
    </row>
    <row r="31" spans="1:10" x14ac:dyDescent="0.25">
      <c r="A31" s="42">
        <f t="shared" si="0"/>
        <v>19</v>
      </c>
      <c r="B31" s="24"/>
      <c r="C31" s="25"/>
      <c r="D31" s="25"/>
      <c r="E31" s="25"/>
      <c r="F31" s="25"/>
      <c r="G31" s="21"/>
      <c r="H31" s="41" t="str">
        <f>IFERROR(VLOOKUP(G31,'Data Validation'!$A$2:$F$5,6, FALSE)," ")</f>
        <v xml:space="preserve"> </v>
      </c>
    </row>
    <row r="32" spans="1:10" x14ac:dyDescent="0.25">
      <c r="A32" s="42">
        <f t="shared" si="0"/>
        <v>20</v>
      </c>
      <c r="B32" s="24"/>
      <c r="C32" s="25"/>
      <c r="D32" s="25"/>
      <c r="E32" s="25"/>
      <c r="F32" s="25"/>
      <c r="G32" s="21"/>
      <c r="H32" s="41" t="str">
        <f>IFERROR(VLOOKUP(G32,'Data Validation'!$A$2:$F$5,6, FALSE)," ")</f>
        <v xml:space="preserve"> </v>
      </c>
    </row>
    <row r="33" spans="1:8" x14ac:dyDescent="0.25">
      <c r="A33" s="42">
        <f t="shared" si="0"/>
        <v>21</v>
      </c>
      <c r="B33" s="24"/>
      <c r="C33" s="25"/>
      <c r="D33" s="25"/>
      <c r="E33" s="25"/>
      <c r="F33" s="25"/>
      <c r="G33" s="21"/>
      <c r="H33" s="41" t="str">
        <f>IFERROR(VLOOKUP(G33,'Data Validation'!$A$2:$F$5,6, FALSE)," ")</f>
        <v xml:space="preserve"> </v>
      </c>
    </row>
    <row r="34" spans="1:8" x14ac:dyDescent="0.25">
      <c r="A34" s="42">
        <f t="shared" si="0"/>
        <v>22</v>
      </c>
      <c r="B34" s="24"/>
      <c r="C34" s="25"/>
      <c r="D34" s="25"/>
      <c r="E34" s="25"/>
      <c r="F34" s="25"/>
      <c r="G34" s="21"/>
      <c r="H34" s="41" t="str">
        <f>IFERROR(VLOOKUP(G34,'Data Validation'!$A$2:$F$5,6, FALSE)," ")</f>
        <v xml:space="preserve"> </v>
      </c>
    </row>
    <row r="35" spans="1:8" x14ac:dyDescent="0.25">
      <c r="A35" s="42">
        <f t="shared" si="0"/>
        <v>23</v>
      </c>
      <c r="B35" s="24"/>
      <c r="C35" s="25"/>
      <c r="D35" s="25"/>
      <c r="E35" s="25"/>
      <c r="F35" s="25"/>
      <c r="G35" s="21"/>
      <c r="H35" s="41" t="str">
        <f>IFERROR(VLOOKUP(G35,'Data Validation'!$A$2:$F$5,6, FALSE)," ")</f>
        <v xml:space="preserve"> </v>
      </c>
    </row>
    <row r="36" spans="1:8" x14ac:dyDescent="0.25">
      <c r="A36" s="42">
        <f t="shared" si="0"/>
        <v>24</v>
      </c>
      <c r="B36" s="24"/>
      <c r="C36" s="25"/>
      <c r="D36" s="25"/>
      <c r="E36" s="25"/>
      <c r="F36" s="25"/>
      <c r="G36" s="21"/>
      <c r="H36" s="41" t="str">
        <f>IFERROR(VLOOKUP(G36,'Data Validation'!$A$2:$F$5,6, FALSE)," ")</f>
        <v xml:space="preserve"> </v>
      </c>
    </row>
    <row r="37" spans="1:8" x14ac:dyDescent="0.25">
      <c r="A37" s="42">
        <f t="shared" si="0"/>
        <v>25</v>
      </c>
      <c r="B37" s="24"/>
      <c r="C37" s="25"/>
      <c r="D37" s="25"/>
      <c r="E37" s="25"/>
      <c r="F37" s="25"/>
      <c r="G37" s="21"/>
      <c r="H37" s="41" t="str">
        <f>IFERROR(VLOOKUP(G37,'Data Validation'!$A$2:$F$5,6, FALSE)," ")</f>
        <v xml:space="preserve"> </v>
      </c>
    </row>
    <row r="38" spans="1:8" x14ac:dyDescent="0.25">
      <c r="A38" s="42">
        <f t="shared" si="0"/>
        <v>26</v>
      </c>
      <c r="B38" s="24"/>
      <c r="C38" s="25"/>
      <c r="D38" s="25"/>
      <c r="E38" s="25"/>
      <c r="F38" s="25"/>
      <c r="G38" s="21"/>
      <c r="H38" s="41" t="str">
        <f>IFERROR(VLOOKUP(G38,'Data Validation'!$A$2:$F$5,6, FALSE)," ")</f>
        <v xml:space="preserve"> </v>
      </c>
    </row>
    <row r="39" spans="1:8" x14ac:dyDescent="0.25">
      <c r="A39" s="42">
        <f t="shared" si="0"/>
        <v>27</v>
      </c>
      <c r="B39" s="24"/>
      <c r="C39" s="25"/>
      <c r="D39" s="25"/>
      <c r="E39" s="25"/>
      <c r="F39" s="25"/>
      <c r="G39" s="21"/>
      <c r="H39" s="41" t="str">
        <f>IFERROR(VLOOKUP(G39,'Data Validation'!$A$2:$F$5,6, FALSE)," ")</f>
        <v xml:space="preserve"> </v>
      </c>
    </row>
    <row r="40" spans="1:8" x14ac:dyDescent="0.25">
      <c r="A40" s="42">
        <f t="shared" si="0"/>
        <v>28</v>
      </c>
      <c r="B40" s="24"/>
      <c r="C40" s="25"/>
      <c r="D40" s="25"/>
      <c r="E40" s="25"/>
      <c r="F40" s="25"/>
      <c r="G40" s="21"/>
      <c r="H40" s="41" t="str">
        <f>IFERROR(VLOOKUP(G40,'Data Validation'!$A$2:$F$5,6, FALSE)," ")</f>
        <v xml:space="preserve"> </v>
      </c>
    </row>
    <row r="41" spans="1:8" x14ac:dyDescent="0.25">
      <c r="A41" s="42">
        <f t="shared" si="0"/>
        <v>29</v>
      </c>
      <c r="B41" s="24"/>
      <c r="C41" s="25"/>
      <c r="D41" s="25"/>
      <c r="E41" s="25"/>
      <c r="F41" s="25"/>
      <c r="G41" s="21"/>
      <c r="H41" s="41" t="str">
        <f>IFERROR(VLOOKUP(G41,'Data Validation'!$A$2:$F$5,6, FALSE)," ")</f>
        <v xml:space="preserve"> </v>
      </c>
    </row>
    <row r="42" spans="1:8" x14ac:dyDescent="0.25">
      <c r="A42" s="42">
        <f t="shared" si="0"/>
        <v>30</v>
      </c>
      <c r="B42" s="24"/>
      <c r="C42" s="25"/>
      <c r="D42" s="25"/>
      <c r="E42" s="25"/>
      <c r="F42" s="25"/>
      <c r="G42" s="21"/>
      <c r="H42" s="41" t="str">
        <f>IFERROR(VLOOKUP(G42,'Data Validation'!$A$2:$F$5,6, FALSE)," ")</f>
        <v xml:space="preserve"> </v>
      </c>
    </row>
    <row r="43" spans="1:8" x14ac:dyDescent="0.25">
      <c r="A43" s="42">
        <f t="shared" si="0"/>
        <v>31</v>
      </c>
      <c r="B43" s="24"/>
      <c r="C43" s="25"/>
      <c r="D43" s="25"/>
      <c r="E43" s="25"/>
      <c r="F43" s="25"/>
      <c r="G43" s="21"/>
      <c r="H43" s="41" t="str">
        <f>IFERROR(VLOOKUP(G43,'Data Validation'!$A$2:$F$5,6, FALSE)," ")</f>
        <v xml:space="preserve"> </v>
      </c>
    </row>
    <row r="44" spans="1:8" x14ac:dyDescent="0.25">
      <c r="A44" s="42">
        <f t="shared" si="0"/>
        <v>32</v>
      </c>
      <c r="B44" s="24"/>
      <c r="C44" s="25"/>
      <c r="D44" s="25"/>
      <c r="E44" s="25"/>
      <c r="F44" s="25"/>
      <c r="G44" s="21"/>
      <c r="H44" s="41" t="str">
        <f>IFERROR(VLOOKUP(G44,'Data Validation'!$A$2:$F$5,6, FALSE)," ")</f>
        <v xml:space="preserve"> </v>
      </c>
    </row>
    <row r="45" spans="1:8" x14ac:dyDescent="0.25">
      <c r="A45" s="42">
        <f t="shared" si="0"/>
        <v>33</v>
      </c>
      <c r="B45" s="24"/>
      <c r="C45" s="25"/>
      <c r="D45" s="25"/>
      <c r="E45" s="25"/>
      <c r="F45" s="25"/>
      <c r="G45" s="21"/>
      <c r="H45" s="41" t="str">
        <f>IFERROR(VLOOKUP(G45,'Data Validation'!$A$2:$F$5,6, FALSE)," ")</f>
        <v xml:space="preserve"> </v>
      </c>
    </row>
    <row r="46" spans="1:8" x14ac:dyDescent="0.25">
      <c r="A46" s="42">
        <f t="shared" si="0"/>
        <v>34</v>
      </c>
      <c r="B46" s="24"/>
      <c r="C46" s="25"/>
      <c r="D46" s="25"/>
      <c r="E46" s="25"/>
      <c r="F46" s="25"/>
      <c r="G46" s="21"/>
      <c r="H46" s="41" t="str">
        <f>IFERROR(VLOOKUP(G46,'Data Validation'!$A$2:$F$5,6, FALSE)," ")</f>
        <v xml:space="preserve"> </v>
      </c>
    </row>
    <row r="47" spans="1:8" x14ac:dyDescent="0.25">
      <c r="A47" s="42">
        <f t="shared" si="0"/>
        <v>35</v>
      </c>
      <c r="B47" s="24"/>
      <c r="C47" s="25"/>
      <c r="D47" s="25"/>
      <c r="E47" s="25"/>
      <c r="F47" s="25"/>
      <c r="G47" s="21"/>
      <c r="H47" s="41" t="str">
        <f>IFERROR(VLOOKUP(G47,'Data Validation'!$A$2:$F$5,6, FALSE)," ")</f>
        <v xml:space="preserve"> </v>
      </c>
    </row>
    <row r="48" spans="1:8" x14ac:dyDescent="0.25">
      <c r="A48" s="42">
        <f t="shared" si="0"/>
        <v>36</v>
      </c>
      <c r="B48" s="24"/>
      <c r="C48" s="25"/>
      <c r="D48" s="25"/>
      <c r="E48" s="25"/>
      <c r="F48" s="25"/>
      <c r="G48" s="21"/>
      <c r="H48" s="41" t="str">
        <f>IFERROR(VLOOKUP(G48,'Data Validation'!$A$2:$F$5,6, FALSE)," ")</f>
        <v xml:space="preserve"> </v>
      </c>
    </row>
    <row r="49" spans="1:8" x14ac:dyDescent="0.25">
      <c r="A49" s="42">
        <f t="shared" si="0"/>
        <v>37</v>
      </c>
      <c r="B49" s="24"/>
      <c r="C49" s="25"/>
      <c r="D49" s="25"/>
      <c r="E49" s="25"/>
      <c r="F49" s="25"/>
      <c r="G49" s="21"/>
      <c r="H49" s="41" t="str">
        <f>IFERROR(VLOOKUP(G49,'Data Validation'!$A$2:$F$5,6, FALSE)," ")</f>
        <v xml:space="preserve"> </v>
      </c>
    </row>
    <row r="50" spans="1:8" x14ac:dyDescent="0.25">
      <c r="A50" s="42">
        <f t="shared" si="0"/>
        <v>38</v>
      </c>
      <c r="B50" s="24"/>
      <c r="C50" s="25"/>
      <c r="D50" s="25"/>
      <c r="E50" s="25"/>
      <c r="F50" s="25"/>
      <c r="G50" s="21"/>
      <c r="H50" s="41" t="str">
        <f>IFERROR(VLOOKUP(G50,'Data Validation'!$A$2:$F$5,6, FALSE)," ")</f>
        <v xml:space="preserve"> </v>
      </c>
    </row>
    <row r="51" spans="1:8" x14ac:dyDescent="0.25">
      <c r="A51" s="42">
        <f t="shared" si="0"/>
        <v>39</v>
      </c>
      <c r="B51" s="24"/>
      <c r="C51" s="25"/>
      <c r="D51" s="25"/>
      <c r="E51" s="25"/>
      <c r="F51" s="25"/>
      <c r="G51" s="21"/>
      <c r="H51" s="41" t="str">
        <f>IFERROR(VLOOKUP(G51,'Data Validation'!$A$2:$F$5,6, FALSE)," ")</f>
        <v xml:space="preserve"> </v>
      </c>
    </row>
    <row r="52" spans="1:8" x14ac:dyDescent="0.25">
      <c r="A52" s="42">
        <f t="shared" si="0"/>
        <v>40</v>
      </c>
      <c r="B52" s="24"/>
      <c r="C52" s="25"/>
      <c r="D52" s="25"/>
      <c r="E52" s="25"/>
      <c r="F52" s="25"/>
      <c r="G52" s="21"/>
      <c r="H52" s="41" t="str">
        <f>IFERROR(VLOOKUP(G52,'Data Validation'!$A$2:$F$5,6, FALSE)," ")</f>
        <v xml:space="preserve"> </v>
      </c>
    </row>
    <row r="53" spans="1:8" x14ac:dyDescent="0.25">
      <c r="A53" s="42">
        <f t="shared" si="0"/>
        <v>41</v>
      </c>
      <c r="B53" s="24"/>
      <c r="C53" s="25"/>
      <c r="D53" s="25"/>
      <c r="E53" s="25"/>
      <c r="F53" s="25"/>
      <c r="G53" s="21"/>
      <c r="H53" s="41" t="str">
        <f>IFERROR(VLOOKUP(G53,'Data Validation'!$A$2:$F$5,6, FALSE)," ")</f>
        <v xml:space="preserve"> </v>
      </c>
    </row>
    <row r="54" spans="1:8" x14ac:dyDescent="0.25">
      <c r="A54" s="42">
        <f t="shared" si="0"/>
        <v>42</v>
      </c>
      <c r="B54" s="24"/>
      <c r="C54" s="25"/>
      <c r="D54" s="25"/>
      <c r="E54" s="25"/>
      <c r="F54" s="25"/>
      <c r="G54" s="21"/>
      <c r="H54" s="41" t="str">
        <f>IFERROR(VLOOKUP(G54,'Data Validation'!$A$2:$F$5,6, FALSE)," ")</f>
        <v xml:space="preserve"> </v>
      </c>
    </row>
    <row r="55" spans="1:8" x14ac:dyDescent="0.25">
      <c r="A55" s="42">
        <f t="shared" si="0"/>
        <v>43</v>
      </c>
      <c r="B55" s="24"/>
      <c r="C55" s="25"/>
      <c r="D55" s="25"/>
      <c r="E55" s="25"/>
      <c r="F55" s="25"/>
      <c r="G55" s="21"/>
      <c r="H55" s="41" t="str">
        <f>IFERROR(VLOOKUP(G55,'Data Validation'!$A$2:$F$5,6, FALSE)," ")</f>
        <v xml:space="preserve"> </v>
      </c>
    </row>
    <row r="56" spans="1:8" x14ac:dyDescent="0.25">
      <c r="A56" s="42">
        <f t="shared" si="0"/>
        <v>44</v>
      </c>
      <c r="B56" s="24"/>
      <c r="C56" s="25"/>
      <c r="D56" s="25"/>
      <c r="E56" s="25"/>
      <c r="F56" s="25"/>
      <c r="G56" s="21"/>
      <c r="H56" s="41" t="str">
        <f>IFERROR(VLOOKUP(G56,'Data Validation'!$A$2:$F$5,6, FALSE)," ")</f>
        <v xml:space="preserve"> </v>
      </c>
    </row>
    <row r="57" spans="1:8" x14ac:dyDescent="0.25">
      <c r="A57" s="42">
        <f t="shared" si="0"/>
        <v>45</v>
      </c>
      <c r="B57" s="24"/>
      <c r="C57" s="25"/>
      <c r="D57" s="25"/>
      <c r="E57" s="25"/>
      <c r="F57" s="25"/>
      <c r="G57" s="21"/>
      <c r="H57" s="41" t="str">
        <f>IFERROR(VLOOKUP(G57,'Data Validation'!$A$2:$F$5,6, FALSE)," ")</f>
        <v xml:space="preserve"> </v>
      </c>
    </row>
    <row r="58" spans="1:8" x14ac:dyDescent="0.25">
      <c r="A58" s="42">
        <f t="shared" si="0"/>
        <v>46</v>
      </c>
      <c r="B58" s="24"/>
      <c r="C58" s="25"/>
      <c r="D58" s="25"/>
      <c r="E58" s="25"/>
      <c r="F58" s="25"/>
      <c r="G58" s="21"/>
      <c r="H58" s="41" t="str">
        <f>IFERROR(VLOOKUP(G58,'Data Validation'!$A$2:$F$5,6, FALSE)," ")</f>
        <v xml:space="preserve"> </v>
      </c>
    </row>
    <row r="59" spans="1:8" x14ac:dyDescent="0.25">
      <c r="A59" s="42">
        <f t="shared" si="0"/>
        <v>47</v>
      </c>
      <c r="B59" s="24"/>
      <c r="C59" s="25"/>
      <c r="D59" s="25"/>
      <c r="E59" s="25"/>
      <c r="F59" s="25"/>
      <c r="G59" s="21"/>
      <c r="H59" s="41" t="str">
        <f>IFERROR(VLOOKUP(G59,'Data Validation'!$A$2:$F$5,6, FALSE)," ")</f>
        <v xml:space="preserve"> </v>
      </c>
    </row>
    <row r="60" spans="1:8" x14ac:dyDescent="0.25">
      <c r="A60" s="42">
        <f t="shared" si="0"/>
        <v>48</v>
      </c>
      <c r="B60" s="24"/>
      <c r="C60" s="25"/>
      <c r="D60" s="25"/>
      <c r="E60" s="25"/>
      <c r="F60" s="25"/>
      <c r="G60" s="21"/>
      <c r="H60" s="41" t="str">
        <f>IFERROR(VLOOKUP(G60,'Data Validation'!$A$2:$F$5,6, FALSE)," ")</f>
        <v xml:space="preserve"> </v>
      </c>
    </row>
    <row r="61" spans="1:8" x14ac:dyDescent="0.25">
      <c r="A61" s="42">
        <f t="shared" si="0"/>
        <v>49</v>
      </c>
      <c r="B61" s="24"/>
      <c r="C61" s="25"/>
      <c r="D61" s="25"/>
      <c r="E61" s="25"/>
      <c r="F61" s="25"/>
      <c r="G61" s="21"/>
      <c r="H61" s="41" t="str">
        <f>IFERROR(VLOOKUP(G61,'Data Validation'!$A$2:$F$5,6, FALSE)," ")</f>
        <v xml:space="preserve"> </v>
      </c>
    </row>
    <row r="62" spans="1:8" x14ac:dyDescent="0.25">
      <c r="A62" s="42">
        <f t="shared" si="0"/>
        <v>50</v>
      </c>
      <c r="B62" s="24"/>
      <c r="C62" s="25"/>
      <c r="D62" s="25"/>
      <c r="E62" s="25"/>
      <c r="F62" s="25"/>
      <c r="G62" s="21"/>
      <c r="H62" s="41" t="str">
        <f>IFERROR(VLOOKUP(G62,'Data Validation'!$A$2:$F$5,6, FALSE)," ")</f>
        <v xml:space="preserve"> </v>
      </c>
    </row>
    <row r="63" spans="1:8" x14ac:dyDescent="0.25">
      <c r="A63" s="42">
        <f t="shared" si="0"/>
        <v>51</v>
      </c>
      <c r="B63" s="24"/>
      <c r="C63" s="25"/>
      <c r="D63" s="25"/>
      <c r="E63" s="25"/>
      <c r="F63" s="25"/>
      <c r="G63" s="21"/>
      <c r="H63" s="41" t="str">
        <f>IFERROR(VLOOKUP(G63,'Data Validation'!$A$2:$F$5,6, FALSE)," ")</f>
        <v xml:space="preserve"> </v>
      </c>
    </row>
    <row r="64" spans="1:8" x14ac:dyDescent="0.25">
      <c r="A64" s="42">
        <f t="shared" si="0"/>
        <v>52</v>
      </c>
      <c r="B64" s="24"/>
      <c r="C64" s="25"/>
      <c r="D64" s="25"/>
      <c r="E64" s="25"/>
      <c r="F64" s="25"/>
      <c r="G64" s="21"/>
      <c r="H64" s="41" t="str">
        <f>IFERROR(VLOOKUP(G64,'Data Validation'!$A$2:$F$5,6, FALSE)," ")</f>
        <v xml:space="preserve"> </v>
      </c>
    </row>
    <row r="65" spans="1:8" x14ac:dyDescent="0.25">
      <c r="A65" s="42">
        <f t="shared" si="0"/>
        <v>53</v>
      </c>
      <c r="B65" s="24"/>
      <c r="C65" s="25"/>
      <c r="D65" s="25"/>
      <c r="E65" s="25"/>
      <c r="F65" s="25"/>
      <c r="G65" s="21"/>
      <c r="H65" s="41" t="str">
        <f>IFERROR(VLOOKUP(G65,'Data Validation'!$A$2:$F$5,6, FALSE)," ")</f>
        <v xml:space="preserve"> </v>
      </c>
    </row>
    <row r="66" spans="1:8" x14ac:dyDescent="0.25">
      <c r="A66" s="42">
        <f t="shared" si="0"/>
        <v>54</v>
      </c>
      <c r="B66" s="24"/>
      <c r="C66" s="25"/>
      <c r="D66" s="25"/>
      <c r="E66" s="25"/>
      <c r="F66" s="25"/>
      <c r="G66" s="21"/>
      <c r="H66" s="41" t="str">
        <f>IFERROR(VLOOKUP(G66,'Data Validation'!$A$2:$F$5,6, FALSE)," ")</f>
        <v xml:space="preserve"> </v>
      </c>
    </row>
    <row r="67" spans="1:8" x14ac:dyDescent="0.25">
      <c r="A67" s="42">
        <f t="shared" si="0"/>
        <v>55</v>
      </c>
      <c r="B67" s="24"/>
      <c r="C67" s="25"/>
      <c r="D67" s="25"/>
      <c r="E67" s="25"/>
      <c r="F67" s="25"/>
      <c r="G67" s="21"/>
      <c r="H67" s="41" t="str">
        <f>IFERROR(VLOOKUP(G67,'Data Validation'!$A$2:$F$5,6, FALSE)," ")</f>
        <v xml:space="preserve"> </v>
      </c>
    </row>
    <row r="68" spans="1:8" x14ac:dyDescent="0.25">
      <c r="A68" s="42">
        <f t="shared" si="0"/>
        <v>56</v>
      </c>
      <c r="B68" s="24"/>
      <c r="C68" s="25"/>
      <c r="D68" s="25"/>
      <c r="E68" s="25"/>
      <c r="F68" s="25"/>
      <c r="G68" s="21"/>
      <c r="H68" s="41" t="str">
        <f>IFERROR(VLOOKUP(G68,'Data Validation'!$A$2:$F$5,6, FALSE)," ")</f>
        <v xml:space="preserve"> </v>
      </c>
    </row>
    <row r="69" spans="1:8" x14ac:dyDescent="0.25">
      <c r="A69" s="42">
        <f t="shared" si="0"/>
        <v>57</v>
      </c>
      <c r="B69" s="24"/>
      <c r="C69" s="25"/>
      <c r="D69" s="25"/>
      <c r="E69" s="25"/>
      <c r="F69" s="25"/>
      <c r="G69" s="21"/>
      <c r="H69" s="41" t="str">
        <f>IFERROR(VLOOKUP(G69,'Data Validation'!$A$2:$F$5,6, FALSE)," ")</f>
        <v xml:space="preserve"> </v>
      </c>
    </row>
    <row r="70" spans="1:8" x14ac:dyDescent="0.25">
      <c r="A70" s="42">
        <f t="shared" si="0"/>
        <v>58</v>
      </c>
      <c r="B70" s="24"/>
      <c r="C70" s="25"/>
      <c r="D70" s="25"/>
      <c r="E70" s="25"/>
      <c r="F70" s="25"/>
      <c r="G70" s="21"/>
      <c r="H70" s="41" t="str">
        <f>IFERROR(VLOOKUP(G70,'Data Validation'!$A$2:$F$5,6, FALSE)," ")</f>
        <v xml:space="preserve"> </v>
      </c>
    </row>
    <row r="71" spans="1:8" x14ac:dyDescent="0.25">
      <c r="A71" s="42">
        <f t="shared" si="0"/>
        <v>59</v>
      </c>
      <c r="B71" s="24"/>
      <c r="C71" s="25"/>
      <c r="D71" s="25"/>
      <c r="E71" s="25"/>
      <c r="F71" s="25"/>
      <c r="G71" s="21"/>
      <c r="H71" s="41" t="str">
        <f>IFERROR(VLOOKUP(G71,'Data Validation'!$A$2:$F$5,6, FALSE)," ")</f>
        <v xml:space="preserve"> </v>
      </c>
    </row>
    <row r="72" spans="1:8" x14ac:dyDescent="0.25">
      <c r="A72" s="42">
        <f t="shared" si="0"/>
        <v>60</v>
      </c>
      <c r="B72" s="24"/>
      <c r="C72" s="25"/>
      <c r="D72" s="25"/>
      <c r="E72" s="25"/>
      <c r="F72" s="25"/>
      <c r="G72" s="21"/>
      <c r="H72" s="41" t="str">
        <f>IFERROR(VLOOKUP(G72,'Data Validation'!$A$2:$F$5,6, FALSE)," ")</f>
        <v xml:space="preserve"> </v>
      </c>
    </row>
    <row r="73" spans="1:8" x14ac:dyDescent="0.25">
      <c r="A73" s="42">
        <f t="shared" si="0"/>
        <v>61</v>
      </c>
      <c r="B73" s="24"/>
      <c r="C73" s="25"/>
      <c r="D73" s="25"/>
      <c r="E73" s="25"/>
      <c r="F73" s="25"/>
      <c r="G73" s="21"/>
      <c r="H73" s="41" t="str">
        <f>IFERROR(VLOOKUP(G73,'Data Validation'!$A$2:$F$5,6, FALSE)," ")</f>
        <v xml:space="preserve"> </v>
      </c>
    </row>
    <row r="74" spans="1:8" x14ac:dyDescent="0.25">
      <c r="A74" s="42">
        <f t="shared" si="0"/>
        <v>62</v>
      </c>
      <c r="B74" s="24"/>
      <c r="C74" s="25"/>
      <c r="D74" s="25"/>
      <c r="E74" s="25"/>
      <c r="F74" s="25"/>
      <c r="G74" s="21"/>
      <c r="H74" s="41" t="str">
        <f>IFERROR(VLOOKUP(G74,'Data Validation'!$A$2:$F$5,6, FALSE)," ")</f>
        <v xml:space="preserve"> </v>
      </c>
    </row>
    <row r="75" spans="1:8" x14ac:dyDescent="0.25">
      <c r="A75" s="42">
        <f t="shared" si="0"/>
        <v>63</v>
      </c>
      <c r="B75" s="24"/>
      <c r="C75" s="25"/>
      <c r="D75" s="25"/>
      <c r="E75" s="25"/>
      <c r="F75" s="25"/>
      <c r="G75" s="21"/>
      <c r="H75" s="41" t="str">
        <f>IFERROR(VLOOKUP(G75,'Data Validation'!$A$2:$F$5,6, FALSE)," ")</f>
        <v xml:space="preserve"> </v>
      </c>
    </row>
    <row r="76" spans="1:8" x14ac:dyDescent="0.25">
      <c r="A76" s="42">
        <f t="shared" si="0"/>
        <v>64</v>
      </c>
      <c r="B76" s="24"/>
      <c r="C76" s="25"/>
      <c r="D76" s="25"/>
      <c r="E76" s="25"/>
      <c r="F76" s="25"/>
      <c r="G76" s="21"/>
      <c r="H76" s="41" t="str">
        <f>IFERROR(VLOOKUP(G76,'Data Validation'!$A$2:$F$5,6, FALSE)," ")</f>
        <v xml:space="preserve"> </v>
      </c>
    </row>
    <row r="77" spans="1:8" x14ac:dyDescent="0.25">
      <c r="A77" s="42">
        <f t="shared" si="0"/>
        <v>65</v>
      </c>
      <c r="B77" s="24"/>
      <c r="C77" s="25"/>
      <c r="D77" s="25"/>
      <c r="E77" s="25"/>
      <c r="F77" s="25"/>
      <c r="G77" s="21"/>
      <c r="H77" s="41" t="str">
        <f>IFERROR(VLOOKUP(G77,'Data Validation'!$A$2:$F$5,6, FALSE)," ")</f>
        <v xml:space="preserve"> </v>
      </c>
    </row>
    <row r="78" spans="1:8" x14ac:dyDescent="0.25">
      <c r="A78" s="42">
        <f t="shared" si="0"/>
        <v>66</v>
      </c>
      <c r="B78" s="24"/>
      <c r="C78" s="25"/>
      <c r="D78" s="25"/>
      <c r="E78" s="25"/>
      <c r="F78" s="25"/>
      <c r="G78" s="21"/>
      <c r="H78" s="41" t="str">
        <f>IFERROR(VLOOKUP(G78,'Data Validation'!$A$2:$F$5,6, FALSE)," ")</f>
        <v xml:space="preserve"> </v>
      </c>
    </row>
    <row r="79" spans="1:8" x14ac:dyDescent="0.25">
      <c r="A79" s="42">
        <f t="shared" ref="A79:A90" si="1">SUM(A78)+1</f>
        <v>67</v>
      </c>
      <c r="B79" s="24"/>
      <c r="C79" s="25"/>
      <c r="D79" s="25"/>
      <c r="E79" s="25"/>
      <c r="F79" s="25"/>
      <c r="G79" s="21"/>
      <c r="H79" s="41" t="str">
        <f>IFERROR(VLOOKUP(G79,'Data Validation'!$A$2:$F$5,6, FALSE)," ")</f>
        <v xml:space="preserve"> </v>
      </c>
    </row>
    <row r="80" spans="1:8" x14ac:dyDescent="0.25">
      <c r="A80" s="42">
        <f t="shared" si="1"/>
        <v>68</v>
      </c>
      <c r="B80" s="24"/>
      <c r="C80" s="25"/>
      <c r="D80" s="25"/>
      <c r="E80" s="25"/>
      <c r="F80" s="25"/>
      <c r="G80" s="21"/>
      <c r="H80" s="41" t="str">
        <f>IFERROR(VLOOKUP(G80,'Data Validation'!$A$2:$F$5,6, FALSE)," ")</f>
        <v xml:space="preserve"> </v>
      </c>
    </row>
    <row r="81" spans="1:8" x14ac:dyDescent="0.25">
      <c r="A81" s="42">
        <f t="shared" si="1"/>
        <v>69</v>
      </c>
      <c r="B81" s="24"/>
      <c r="C81" s="25"/>
      <c r="D81" s="25"/>
      <c r="E81" s="25"/>
      <c r="F81" s="25"/>
      <c r="G81" s="21"/>
      <c r="H81" s="41" t="str">
        <f>IFERROR(VLOOKUP(G81,'Data Validation'!$A$2:$F$5,6, FALSE)," ")</f>
        <v xml:space="preserve"> </v>
      </c>
    </row>
    <row r="82" spans="1:8" x14ac:dyDescent="0.25">
      <c r="A82" s="42">
        <f t="shared" si="1"/>
        <v>70</v>
      </c>
      <c r="B82" s="24"/>
      <c r="C82" s="25"/>
      <c r="D82" s="25"/>
      <c r="E82" s="25"/>
      <c r="F82" s="25"/>
      <c r="G82" s="21"/>
      <c r="H82" s="41" t="str">
        <f>IFERROR(VLOOKUP(G82,'Data Validation'!$A$2:$F$5,6, FALSE)," ")</f>
        <v xml:space="preserve"> </v>
      </c>
    </row>
    <row r="83" spans="1:8" x14ac:dyDescent="0.25">
      <c r="A83" s="42">
        <f t="shared" si="1"/>
        <v>71</v>
      </c>
      <c r="B83" s="24"/>
      <c r="C83" s="25"/>
      <c r="D83" s="25"/>
      <c r="E83" s="25"/>
      <c r="F83" s="25"/>
      <c r="G83" s="21"/>
      <c r="H83" s="41" t="str">
        <f>IFERROR(VLOOKUP(G83,'Data Validation'!$A$2:$F$5,6, FALSE)," ")</f>
        <v xml:space="preserve"> </v>
      </c>
    </row>
    <row r="84" spans="1:8" x14ac:dyDescent="0.25">
      <c r="A84" s="42">
        <f t="shared" si="1"/>
        <v>72</v>
      </c>
      <c r="B84" s="24"/>
      <c r="C84" s="25"/>
      <c r="D84" s="25"/>
      <c r="E84" s="25"/>
      <c r="F84" s="25"/>
      <c r="G84" s="21"/>
      <c r="H84" s="41" t="str">
        <f>IFERROR(VLOOKUP(G84,'Data Validation'!$A$2:$F$5,6, FALSE)," ")</f>
        <v xml:space="preserve"> </v>
      </c>
    </row>
    <row r="85" spans="1:8" x14ac:dyDescent="0.25">
      <c r="A85" s="42">
        <f t="shared" si="1"/>
        <v>73</v>
      </c>
      <c r="B85" s="24"/>
      <c r="C85" s="25"/>
      <c r="D85" s="25"/>
      <c r="E85" s="25"/>
      <c r="F85" s="25"/>
      <c r="G85" s="21"/>
      <c r="H85" s="41" t="str">
        <f>IFERROR(VLOOKUP(G85,'Data Validation'!$A$2:$F$5,6, FALSE)," ")</f>
        <v xml:space="preserve"> </v>
      </c>
    </row>
    <row r="86" spans="1:8" x14ac:dyDescent="0.25">
      <c r="A86" s="42">
        <f t="shared" si="1"/>
        <v>74</v>
      </c>
      <c r="B86" s="24"/>
      <c r="C86" s="25"/>
      <c r="D86" s="25"/>
      <c r="E86" s="25"/>
      <c r="F86" s="25"/>
      <c r="G86" s="21"/>
      <c r="H86" s="41" t="str">
        <f>IFERROR(VLOOKUP(G86,'Data Validation'!$A$2:$F$5,6, FALSE)," ")</f>
        <v xml:space="preserve"> </v>
      </c>
    </row>
    <row r="87" spans="1:8" x14ac:dyDescent="0.25">
      <c r="A87" s="42">
        <f t="shared" si="1"/>
        <v>75</v>
      </c>
      <c r="B87" s="24"/>
      <c r="C87" s="25"/>
      <c r="D87" s="25"/>
      <c r="E87" s="25"/>
      <c r="F87" s="25"/>
      <c r="G87" s="21"/>
      <c r="H87" s="41" t="str">
        <f>IFERROR(VLOOKUP(G87,'Data Validation'!$A$2:$F$5,6, FALSE)," ")</f>
        <v xml:space="preserve"> </v>
      </c>
    </row>
    <row r="88" spans="1:8" x14ac:dyDescent="0.25">
      <c r="A88" s="42">
        <f t="shared" si="1"/>
        <v>76</v>
      </c>
      <c r="B88" s="24"/>
      <c r="C88" s="25"/>
      <c r="D88" s="25"/>
      <c r="E88" s="25"/>
      <c r="F88" s="25"/>
      <c r="G88" s="21"/>
      <c r="H88" s="41" t="str">
        <f>IFERROR(VLOOKUP(G88,'Data Validation'!$A$2:$F$5,6, FALSE)," ")</f>
        <v xml:space="preserve"> </v>
      </c>
    </row>
    <row r="89" spans="1:8" x14ac:dyDescent="0.25">
      <c r="A89" s="42">
        <f t="shared" si="1"/>
        <v>77</v>
      </c>
      <c r="B89" s="24"/>
      <c r="C89" s="25"/>
      <c r="D89" s="25"/>
      <c r="E89" s="25"/>
      <c r="F89" s="25"/>
      <c r="G89" s="21"/>
      <c r="H89" s="41" t="str">
        <f>IFERROR(VLOOKUP(G89,'Data Validation'!$A$2:$F$5,6, FALSE)," ")</f>
        <v xml:space="preserve"> </v>
      </c>
    </row>
    <row r="90" spans="1:8" x14ac:dyDescent="0.25">
      <c r="A90" s="42">
        <f t="shared" si="1"/>
        <v>78</v>
      </c>
      <c r="B90" s="24"/>
      <c r="C90" s="25"/>
      <c r="D90" s="25"/>
      <c r="E90" s="25"/>
      <c r="F90" s="25"/>
      <c r="G90" s="21"/>
      <c r="H90" s="41" t="str">
        <f>IFERROR(VLOOKUP(G90,'Data Validation'!$A$2:$F$5,6, FALSE)," ")</f>
        <v xml:space="preserve"> </v>
      </c>
    </row>
    <row r="91" spans="1:8" x14ac:dyDescent="0.25">
      <c r="A91" s="42">
        <f>SUM(A90)+1</f>
        <v>79</v>
      </c>
      <c r="B91" s="28"/>
      <c r="C91" s="29"/>
      <c r="D91" s="30"/>
      <c r="E91" s="29"/>
      <c r="F91" s="29"/>
      <c r="G91" s="21"/>
      <c r="H91" s="41" t="str">
        <f>IFERROR(VLOOKUP(G91,'Data Validation'!$A$2:$F$5,6, FALSE)," ")</f>
        <v xml:space="preserve"> </v>
      </c>
    </row>
    <row r="92" spans="1:8" x14ac:dyDescent="0.25">
      <c r="A92" s="42">
        <f t="shared" ref="A92:A112" si="2">SUM(A91)+1</f>
        <v>80</v>
      </c>
      <c r="B92" s="24"/>
      <c r="C92" s="25"/>
      <c r="D92" s="25"/>
      <c r="E92" s="25"/>
      <c r="F92" s="25"/>
      <c r="G92" s="21"/>
      <c r="H92" s="41" t="str">
        <f>IFERROR(VLOOKUP(G92,'Data Validation'!$A$2:$F$5,6, FALSE)," ")</f>
        <v xml:space="preserve"> </v>
      </c>
    </row>
    <row r="93" spans="1:8" x14ac:dyDescent="0.25">
      <c r="A93" s="42">
        <f t="shared" si="2"/>
        <v>81</v>
      </c>
      <c r="B93" s="24"/>
      <c r="C93" s="25"/>
      <c r="D93" s="25"/>
      <c r="E93" s="25"/>
      <c r="F93" s="25"/>
      <c r="G93" s="21"/>
      <c r="H93" s="41" t="str">
        <f>IFERROR(VLOOKUP(G93,'Data Validation'!$A$2:$F$5,6, FALSE)," ")</f>
        <v xml:space="preserve"> </v>
      </c>
    </row>
    <row r="94" spans="1:8" x14ac:dyDescent="0.25">
      <c r="A94" s="42">
        <f t="shared" si="2"/>
        <v>82</v>
      </c>
      <c r="B94" s="24"/>
      <c r="C94" s="25"/>
      <c r="D94" s="25"/>
      <c r="E94" s="25"/>
      <c r="F94" s="25"/>
      <c r="G94" s="21"/>
      <c r="H94" s="41" t="str">
        <f>IFERROR(VLOOKUP(G94,'Data Validation'!$A$2:$F$5,6, FALSE)," ")</f>
        <v xml:space="preserve"> </v>
      </c>
    </row>
    <row r="95" spans="1:8" x14ac:dyDescent="0.25">
      <c r="A95" s="42">
        <f t="shared" si="2"/>
        <v>83</v>
      </c>
      <c r="B95" s="24"/>
      <c r="C95" s="25"/>
      <c r="D95" s="25"/>
      <c r="E95" s="25"/>
      <c r="F95" s="25"/>
      <c r="G95" s="21"/>
      <c r="H95" s="41" t="str">
        <f>IFERROR(VLOOKUP(G95,'Data Validation'!$A$2:$F$5,6, FALSE)," ")</f>
        <v xml:space="preserve"> </v>
      </c>
    </row>
    <row r="96" spans="1:8" x14ac:dyDescent="0.25">
      <c r="A96" s="42">
        <f t="shared" si="2"/>
        <v>84</v>
      </c>
      <c r="B96" s="24"/>
      <c r="C96" s="25"/>
      <c r="D96" s="25"/>
      <c r="E96" s="25"/>
      <c r="F96" s="25"/>
      <c r="G96" s="21"/>
      <c r="H96" s="41" t="str">
        <f>IFERROR(VLOOKUP(G96,'Data Validation'!$A$2:$F$5,6, FALSE)," ")</f>
        <v xml:space="preserve"> </v>
      </c>
    </row>
    <row r="97" spans="1:8" x14ac:dyDescent="0.25">
      <c r="A97" s="42">
        <f t="shared" si="2"/>
        <v>85</v>
      </c>
      <c r="B97" s="24"/>
      <c r="C97" s="25"/>
      <c r="D97" s="25"/>
      <c r="E97" s="25"/>
      <c r="F97" s="25"/>
      <c r="G97" s="21"/>
      <c r="H97" s="41" t="str">
        <f>IFERROR(VLOOKUP(G97,'Data Validation'!$A$2:$F$5,6, FALSE)," ")</f>
        <v xml:space="preserve"> </v>
      </c>
    </row>
    <row r="98" spans="1:8" x14ac:dyDescent="0.25">
      <c r="A98" s="42">
        <f t="shared" si="2"/>
        <v>86</v>
      </c>
      <c r="B98" s="24"/>
      <c r="C98" s="25"/>
      <c r="D98" s="25"/>
      <c r="E98" s="25"/>
      <c r="F98" s="25"/>
      <c r="G98" s="21"/>
      <c r="H98" s="41" t="str">
        <f>IFERROR(VLOOKUP(G98,'Data Validation'!$A$2:$F$5,6, FALSE)," ")</f>
        <v xml:space="preserve"> </v>
      </c>
    </row>
    <row r="99" spans="1:8" x14ac:dyDescent="0.25">
      <c r="A99" s="42">
        <f>SUM(A98)+1</f>
        <v>87</v>
      </c>
      <c r="B99" s="24"/>
      <c r="C99" s="25"/>
      <c r="D99" s="25"/>
      <c r="E99" s="25"/>
      <c r="F99" s="25"/>
      <c r="G99" s="21"/>
      <c r="H99" s="41" t="str">
        <f>IFERROR(VLOOKUP(G99,'Data Validation'!$A$2:$F$5,6, FALSE)," ")</f>
        <v xml:space="preserve"> </v>
      </c>
    </row>
    <row r="100" spans="1:8" x14ac:dyDescent="0.25">
      <c r="A100" s="42">
        <f t="shared" si="2"/>
        <v>88</v>
      </c>
      <c r="B100" s="24"/>
      <c r="C100" s="25"/>
      <c r="D100" s="25"/>
      <c r="E100" s="25"/>
      <c r="F100" s="25"/>
      <c r="G100" s="21"/>
      <c r="H100" s="41" t="str">
        <f>IFERROR(VLOOKUP(G100,'Data Validation'!$A$2:$F$5,6, FALSE)," ")</f>
        <v xml:space="preserve"> </v>
      </c>
    </row>
    <row r="101" spans="1:8" x14ac:dyDescent="0.25">
      <c r="A101" s="42">
        <f t="shared" si="2"/>
        <v>89</v>
      </c>
      <c r="B101" s="24"/>
      <c r="C101" s="25"/>
      <c r="D101" s="25"/>
      <c r="E101" s="25"/>
      <c r="F101" s="25"/>
      <c r="G101" s="21"/>
      <c r="H101" s="41" t="str">
        <f>IFERROR(VLOOKUP(G101,'Data Validation'!$A$2:$F$5,6, FALSE)," ")</f>
        <v xml:space="preserve"> </v>
      </c>
    </row>
    <row r="102" spans="1:8" x14ac:dyDescent="0.25">
      <c r="A102" s="42">
        <f t="shared" si="2"/>
        <v>90</v>
      </c>
      <c r="B102" s="24"/>
      <c r="C102" s="25"/>
      <c r="D102" s="25"/>
      <c r="E102" s="25"/>
      <c r="F102" s="25"/>
      <c r="G102" s="21"/>
      <c r="H102" s="41" t="str">
        <f>IFERROR(VLOOKUP(G102,'Data Validation'!$A$2:$F$5,6, FALSE)," ")</f>
        <v xml:space="preserve"> </v>
      </c>
    </row>
    <row r="103" spans="1:8" x14ac:dyDescent="0.25">
      <c r="A103" s="42">
        <f t="shared" si="2"/>
        <v>91</v>
      </c>
      <c r="B103" s="24"/>
      <c r="C103" s="25"/>
      <c r="D103" s="25"/>
      <c r="E103" s="25"/>
      <c r="F103" s="25"/>
      <c r="G103" s="21"/>
      <c r="H103" s="41" t="str">
        <f>IFERROR(VLOOKUP(G103,'Data Validation'!$A$2:$F$5,6, FALSE)," ")</f>
        <v xml:space="preserve"> </v>
      </c>
    </row>
    <row r="104" spans="1:8" x14ac:dyDescent="0.25">
      <c r="A104" s="42">
        <f t="shared" si="2"/>
        <v>92</v>
      </c>
      <c r="B104" s="24"/>
      <c r="C104" s="25"/>
      <c r="D104" s="25"/>
      <c r="E104" s="25"/>
      <c r="F104" s="25"/>
      <c r="G104" s="21"/>
      <c r="H104" s="41" t="str">
        <f>IFERROR(VLOOKUP(G104,'Data Validation'!$A$2:$F$5,6, FALSE)," ")</f>
        <v xml:space="preserve"> </v>
      </c>
    </row>
    <row r="105" spans="1:8" x14ac:dyDescent="0.25">
      <c r="A105" s="42">
        <f t="shared" si="2"/>
        <v>93</v>
      </c>
      <c r="B105" s="24"/>
      <c r="C105" s="25"/>
      <c r="D105" s="25"/>
      <c r="E105" s="25"/>
      <c r="F105" s="25"/>
      <c r="G105" s="21"/>
      <c r="H105" s="41" t="str">
        <f>IFERROR(VLOOKUP(G105,'Data Validation'!$A$2:$F$5,6, FALSE)," ")</f>
        <v xml:space="preserve"> </v>
      </c>
    </row>
    <row r="106" spans="1:8" x14ac:dyDescent="0.25">
      <c r="A106" s="42">
        <f t="shared" si="2"/>
        <v>94</v>
      </c>
      <c r="B106" s="24"/>
      <c r="C106" s="25"/>
      <c r="D106" s="25"/>
      <c r="E106" s="25"/>
      <c r="F106" s="25"/>
      <c r="G106" s="21"/>
      <c r="H106" s="41" t="str">
        <f>IFERROR(VLOOKUP(G106,'Data Validation'!$A$2:$F$5,6, FALSE)," ")</f>
        <v xml:space="preserve"> </v>
      </c>
    </row>
    <row r="107" spans="1:8" x14ac:dyDescent="0.25">
      <c r="A107" s="42">
        <f t="shared" si="2"/>
        <v>95</v>
      </c>
      <c r="B107" s="24"/>
      <c r="C107" s="25"/>
      <c r="D107" s="25"/>
      <c r="E107" s="25"/>
      <c r="F107" s="25"/>
      <c r="G107" s="21"/>
      <c r="H107" s="41" t="str">
        <f>IFERROR(VLOOKUP(G107,'Data Validation'!$A$2:$F$5,6, FALSE)," ")</f>
        <v xml:space="preserve"> </v>
      </c>
    </row>
    <row r="108" spans="1:8" x14ac:dyDescent="0.25">
      <c r="A108" s="42">
        <f t="shared" si="2"/>
        <v>96</v>
      </c>
      <c r="B108" s="24"/>
      <c r="C108" s="25"/>
      <c r="D108" s="25"/>
      <c r="E108" s="25"/>
      <c r="F108" s="25"/>
      <c r="G108" s="21"/>
      <c r="H108" s="41" t="str">
        <f>IFERROR(VLOOKUP(G108,'Data Validation'!$A$2:$F$5,6, FALSE)," ")</f>
        <v xml:space="preserve"> </v>
      </c>
    </row>
    <row r="109" spans="1:8" x14ac:dyDescent="0.25">
      <c r="A109" s="42">
        <f t="shared" si="2"/>
        <v>97</v>
      </c>
      <c r="B109" s="24"/>
      <c r="C109" s="25"/>
      <c r="D109" s="25"/>
      <c r="E109" s="25"/>
      <c r="F109" s="25"/>
      <c r="G109" s="21"/>
      <c r="H109" s="41" t="str">
        <f>IFERROR(VLOOKUP(G109,'Data Validation'!$A$2:$F$5,6, FALSE)," ")</f>
        <v xml:space="preserve"> </v>
      </c>
    </row>
    <row r="110" spans="1:8" x14ac:dyDescent="0.25">
      <c r="A110" s="42">
        <f t="shared" si="2"/>
        <v>98</v>
      </c>
      <c r="B110" s="24"/>
      <c r="C110" s="25"/>
      <c r="D110" s="25"/>
      <c r="E110" s="25"/>
      <c r="F110" s="25"/>
      <c r="G110" s="21"/>
      <c r="H110" s="41" t="str">
        <f>IFERROR(VLOOKUP(G110,'Data Validation'!$A$2:$F$5,6, FALSE)," ")</f>
        <v xml:space="preserve"> </v>
      </c>
    </row>
    <row r="111" spans="1:8" x14ac:dyDescent="0.25">
      <c r="A111" s="42">
        <f t="shared" si="2"/>
        <v>99</v>
      </c>
      <c r="B111" s="24"/>
      <c r="C111" s="25"/>
      <c r="D111" s="25"/>
      <c r="E111" s="25"/>
      <c r="F111" s="25"/>
      <c r="G111" s="21"/>
      <c r="H111" s="41" t="str">
        <f>IFERROR(VLOOKUP(G111,'Data Validation'!$A$2:$F$5,6, FALSE)," ")</f>
        <v xml:space="preserve"> </v>
      </c>
    </row>
    <row r="112" spans="1:8" ht="15.75" thickBot="1" x14ac:dyDescent="0.3">
      <c r="A112" s="42">
        <f t="shared" si="2"/>
        <v>100</v>
      </c>
      <c r="B112" s="24"/>
      <c r="C112" s="25"/>
      <c r="D112" s="25"/>
      <c r="E112" s="25"/>
      <c r="F112" s="25"/>
      <c r="G112" s="25"/>
      <c r="H112" s="31"/>
    </row>
    <row r="113" spans="1:12" ht="15.75" thickBot="1" x14ac:dyDescent="0.3">
      <c r="A113" s="22"/>
      <c r="B113" s="32"/>
      <c r="C113" s="25"/>
      <c r="D113" s="25"/>
      <c r="E113" s="25"/>
      <c r="F113" s="25"/>
      <c r="G113" s="25" t="s">
        <v>39</v>
      </c>
      <c r="H113" s="43">
        <f>SUM(H13:H112)</f>
        <v>0</v>
      </c>
      <c r="J113" s="27"/>
    </row>
    <row r="114" spans="1:12" x14ac:dyDescent="0.25">
      <c r="A114" s="31"/>
      <c r="B114" s="33"/>
      <c r="C114" s="25"/>
      <c r="D114" s="25"/>
      <c r="E114" s="25"/>
      <c r="F114" s="25"/>
      <c r="G114" s="25"/>
      <c r="H114" s="31"/>
      <c r="I114" s="29"/>
      <c r="J114" s="27"/>
      <c r="K114" s="29"/>
      <c r="L114" s="29"/>
    </row>
    <row r="115" spans="1:12" s="29" customFormat="1" x14ac:dyDescent="0.25">
      <c r="A115" s="31"/>
      <c r="B115" s="33"/>
      <c r="C115" s="25"/>
      <c r="D115" s="25"/>
      <c r="E115" s="25"/>
      <c r="F115" s="34"/>
      <c r="G115" s="34"/>
      <c r="H115" s="35"/>
      <c r="J115" s="27"/>
    </row>
    <row r="116" spans="1:12" x14ac:dyDescent="0.25">
      <c r="A116" s="31"/>
      <c r="B116" s="33"/>
      <c r="C116" s="25"/>
      <c r="D116" s="25"/>
      <c r="E116" s="25"/>
      <c r="F116" s="25"/>
      <c r="G116" s="25"/>
      <c r="H116" s="31"/>
      <c r="I116" s="29"/>
      <c r="J116" s="27"/>
      <c r="K116" s="29"/>
      <c r="L116" s="29"/>
    </row>
    <row r="117" spans="1:12" x14ac:dyDescent="0.25">
      <c r="A117" s="31"/>
      <c r="B117" s="33"/>
      <c r="C117" s="25"/>
      <c r="D117" s="25"/>
      <c r="E117" s="25"/>
      <c r="F117" s="25"/>
      <c r="G117" s="25"/>
      <c r="H117" s="31"/>
      <c r="I117" s="29"/>
      <c r="J117" s="27"/>
      <c r="K117" s="29"/>
      <c r="L117" s="29"/>
    </row>
    <row r="118" spans="1:12" x14ac:dyDescent="0.25">
      <c r="A118" s="31"/>
      <c r="B118" s="33"/>
      <c r="C118" s="25"/>
      <c r="D118" s="25"/>
      <c r="E118" s="25"/>
      <c r="F118" s="25"/>
      <c r="G118" s="25"/>
      <c r="H118" s="31"/>
      <c r="I118" s="29"/>
      <c r="J118" s="27"/>
      <c r="K118" s="29"/>
      <c r="L118" s="29"/>
    </row>
    <row r="119" spans="1:12" x14ac:dyDescent="0.25">
      <c r="A119" s="31"/>
      <c r="B119" s="33"/>
      <c r="C119" s="25"/>
      <c r="D119" s="25"/>
      <c r="E119" s="25"/>
      <c r="F119" s="25"/>
      <c r="G119" s="25"/>
      <c r="H119" s="31"/>
      <c r="I119" s="29"/>
      <c r="J119" s="27"/>
      <c r="K119" s="29"/>
      <c r="L119" s="29"/>
    </row>
    <row r="120" spans="1:12" x14ac:dyDescent="0.25">
      <c r="A120" s="31"/>
      <c r="B120" s="33"/>
      <c r="C120" s="25"/>
      <c r="D120" s="25"/>
      <c r="E120" s="25"/>
      <c r="F120" s="25"/>
      <c r="G120" s="25"/>
      <c r="H120" s="31"/>
      <c r="I120" s="29"/>
      <c r="J120" s="27"/>
      <c r="K120" s="29"/>
      <c r="L120" s="29"/>
    </row>
    <row r="121" spans="1:12" x14ac:dyDescent="0.25">
      <c r="A121" s="31"/>
      <c r="B121" s="33"/>
      <c r="C121" s="25"/>
      <c r="D121" s="25"/>
      <c r="E121" s="25"/>
      <c r="F121" s="25"/>
      <c r="G121" s="25"/>
      <c r="H121" s="31"/>
      <c r="I121" s="29"/>
      <c r="J121" s="27"/>
      <c r="K121" s="29"/>
      <c r="L121" s="29"/>
    </row>
    <row r="122" spans="1:12" x14ac:dyDescent="0.25">
      <c r="A122" s="31"/>
      <c r="B122" s="33"/>
      <c r="C122" s="25"/>
      <c r="D122" s="25"/>
      <c r="E122" s="25"/>
      <c r="F122" s="25"/>
      <c r="G122" s="25"/>
      <c r="H122" s="31"/>
      <c r="I122" s="29"/>
      <c r="J122" s="27"/>
      <c r="K122" s="29"/>
      <c r="L122" s="29"/>
    </row>
    <row r="123" spans="1:12" x14ac:dyDescent="0.25">
      <c r="A123" s="31"/>
      <c r="B123" s="33"/>
      <c r="C123" s="25"/>
      <c r="D123" s="25"/>
      <c r="E123" s="25"/>
      <c r="F123" s="25"/>
      <c r="G123" s="25"/>
      <c r="H123" s="31"/>
      <c r="I123" s="29"/>
      <c r="J123" s="27"/>
      <c r="K123" s="29"/>
      <c r="L123" s="29"/>
    </row>
    <row r="124" spans="1:12" x14ac:dyDescent="0.25">
      <c r="A124" s="31"/>
      <c r="B124" s="33"/>
      <c r="C124" s="25"/>
      <c r="D124" s="25"/>
      <c r="E124" s="25"/>
      <c r="F124" s="25"/>
      <c r="G124" s="25"/>
      <c r="H124" s="31"/>
      <c r="I124" s="29"/>
      <c r="J124" s="27"/>
      <c r="K124" s="29"/>
      <c r="L124" s="29"/>
    </row>
    <row r="125" spans="1:12" x14ac:dyDescent="0.25">
      <c r="A125" s="31"/>
      <c r="B125" s="36"/>
      <c r="C125" s="29"/>
      <c r="D125" s="30"/>
      <c r="E125" s="29"/>
      <c r="F125" s="29"/>
      <c r="G125" s="25"/>
      <c r="H125" s="31"/>
      <c r="I125" s="29"/>
      <c r="J125" s="27"/>
      <c r="K125" s="29"/>
      <c r="L125" s="29"/>
    </row>
    <row r="126" spans="1:12" x14ac:dyDescent="0.25">
      <c r="A126" s="31"/>
      <c r="B126" s="36"/>
      <c r="C126" s="29"/>
      <c r="D126" s="30"/>
      <c r="E126" s="29"/>
      <c r="F126" s="29"/>
      <c r="G126" s="25"/>
      <c r="H126" s="31"/>
      <c r="I126" s="29"/>
      <c r="J126" s="27"/>
      <c r="K126" s="29"/>
      <c r="L126" s="29"/>
    </row>
    <row r="127" spans="1:12" x14ac:dyDescent="0.25">
      <c r="A127" s="29"/>
      <c r="B127" s="33"/>
      <c r="C127" s="25"/>
      <c r="D127" s="25"/>
      <c r="E127" s="25"/>
      <c r="F127" s="25"/>
      <c r="G127" s="25"/>
      <c r="H127" s="31"/>
      <c r="I127" s="31"/>
      <c r="J127" s="27"/>
      <c r="K127" s="29"/>
      <c r="L127" s="29"/>
    </row>
    <row r="128" spans="1:12" x14ac:dyDescent="0.25">
      <c r="A128" s="29"/>
      <c r="B128" s="33"/>
      <c r="C128" s="25"/>
      <c r="D128" s="25"/>
      <c r="E128" s="25"/>
      <c r="F128" s="25"/>
      <c r="G128" s="25"/>
      <c r="H128" s="31"/>
      <c r="I128" s="31"/>
      <c r="J128" s="27"/>
      <c r="K128" s="29"/>
      <c r="L128" s="29"/>
    </row>
    <row r="129" spans="1:12" x14ac:dyDescent="0.25">
      <c r="A129" s="29"/>
      <c r="B129" s="33"/>
      <c r="C129" s="25"/>
      <c r="D129" s="25"/>
      <c r="E129" s="25"/>
      <c r="F129" s="25"/>
      <c r="G129" s="25"/>
      <c r="H129" s="31"/>
      <c r="I129" s="31"/>
      <c r="J129" s="27"/>
      <c r="K129" s="29"/>
      <c r="L129" s="29"/>
    </row>
    <row r="130" spans="1:12" x14ac:dyDescent="0.25">
      <c r="A130" s="29"/>
      <c r="B130" s="33"/>
      <c r="C130" s="25"/>
      <c r="D130" s="25"/>
      <c r="E130" s="25"/>
      <c r="F130" s="25"/>
      <c r="G130" s="25"/>
      <c r="H130" s="31"/>
      <c r="I130" s="37"/>
      <c r="J130" s="27"/>
      <c r="K130" s="29"/>
      <c r="L130" s="29"/>
    </row>
    <row r="131" spans="1:12" x14ac:dyDescent="0.25">
      <c r="A131" s="29"/>
      <c r="B131" s="33"/>
      <c r="C131" s="25"/>
      <c r="D131" s="25"/>
      <c r="E131" s="25"/>
      <c r="F131" s="25"/>
      <c r="G131" s="25"/>
      <c r="H131" s="31"/>
      <c r="I131" s="31"/>
      <c r="J131" s="27"/>
      <c r="K131" s="29"/>
      <c r="L131" s="29"/>
    </row>
    <row r="132" spans="1:12" x14ac:dyDescent="0.25">
      <c r="A132" s="29"/>
      <c r="B132" s="33"/>
      <c r="C132" s="25"/>
      <c r="D132" s="25"/>
      <c r="E132" s="25"/>
      <c r="F132" s="25"/>
      <c r="G132" s="25"/>
      <c r="H132" s="31"/>
      <c r="I132" s="37"/>
      <c r="J132" s="27"/>
      <c r="K132" s="29"/>
      <c r="L132" s="29"/>
    </row>
    <row r="133" spans="1:12" x14ac:dyDescent="0.25">
      <c r="A133" s="29"/>
      <c r="B133" s="33"/>
      <c r="C133" s="25"/>
      <c r="D133" s="25"/>
      <c r="E133" s="25"/>
      <c r="F133" s="25"/>
      <c r="G133" s="25"/>
      <c r="H133" s="31"/>
      <c r="I133" s="37"/>
      <c r="J133" s="27"/>
      <c r="K133" s="29"/>
      <c r="L133" s="29"/>
    </row>
    <row r="134" spans="1:12" x14ac:dyDescent="0.25">
      <c r="A134" s="29"/>
      <c r="B134" s="33"/>
      <c r="C134" s="25"/>
      <c r="D134" s="25"/>
      <c r="E134" s="25"/>
      <c r="F134" s="25"/>
      <c r="G134" s="25"/>
      <c r="H134" s="31"/>
      <c r="I134" s="31"/>
      <c r="J134" s="27"/>
      <c r="K134" s="29"/>
      <c r="L134" s="29"/>
    </row>
    <row r="135" spans="1:12" x14ac:dyDescent="0.25">
      <c r="A135" s="29"/>
      <c r="B135" s="33"/>
      <c r="C135" s="25"/>
      <c r="D135" s="25"/>
      <c r="E135" s="25"/>
      <c r="F135" s="25"/>
      <c r="G135" s="25"/>
      <c r="H135" s="31"/>
      <c r="I135" s="31"/>
      <c r="J135" s="27"/>
      <c r="K135" s="29"/>
      <c r="L135" s="29"/>
    </row>
    <row r="136" spans="1:12" x14ac:dyDescent="0.25">
      <c r="A136" s="29"/>
      <c r="B136" s="33"/>
      <c r="C136" s="25"/>
      <c r="D136" s="25"/>
      <c r="E136" s="25"/>
      <c r="F136" s="25"/>
      <c r="G136" s="25"/>
      <c r="H136" s="31"/>
      <c r="I136" s="37"/>
      <c r="J136" s="27"/>
      <c r="K136" s="29"/>
      <c r="L136" s="29"/>
    </row>
    <row r="137" spans="1:12" x14ac:dyDescent="0.25">
      <c r="A137" s="29"/>
      <c r="B137" s="33"/>
      <c r="C137" s="25"/>
      <c r="D137" s="25"/>
      <c r="E137" s="25"/>
      <c r="F137" s="25"/>
      <c r="G137" s="25"/>
      <c r="H137" s="31"/>
      <c r="I137" s="37"/>
      <c r="J137" s="27"/>
      <c r="K137" s="29"/>
      <c r="L137" s="29"/>
    </row>
    <row r="138" spans="1:12" x14ac:dyDescent="0.25">
      <c r="A138" s="29"/>
      <c r="B138" s="33"/>
      <c r="C138" s="25"/>
      <c r="D138" s="25"/>
      <c r="E138" s="25"/>
      <c r="F138" s="25"/>
      <c r="G138" s="25"/>
      <c r="H138" s="31"/>
      <c r="I138" s="31"/>
      <c r="J138" s="27"/>
      <c r="K138" s="29"/>
      <c r="L138" s="29"/>
    </row>
    <row r="139" spans="1:12" x14ac:dyDescent="0.25">
      <c r="A139" s="29"/>
      <c r="B139" s="33"/>
      <c r="C139" s="25"/>
      <c r="D139" s="25"/>
      <c r="E139" s="25"/>
      <c r="F139" s="25"/>
      <c r="G139" s="25"/>
      <c r="H139" s="31"/>
      <c r="I139" s="31"/>
      <c r="J139" s="27"/>
      <c r="K139" s="29"/>
      <c r="L139" s="29"/>
    </row>
    <row r="140" spans="1:12" x14ac:dyDescent="0.25">
      <c r="A140" s="29"/>
      <c r="B140" s="33"/>
      <c r="C140" s="25"/>
      <c r="D140" s="25"/>
      <c r="E140" s="25"/>
      <c r="F140" s="25"/>
      <c r="G140" s="25"/>
      <c r="H140" s="31"/>
      <c r="I140" s="31"/>
      <c r="J140" s="27"/>
      <c r="K140" s="29"/>
      <c r="L140" s="29"/>
    </row>
    <row r="141" spans="1:12" x14ac:dyDescent="0.25">
      <c r="A141" s="29"/>
      <c r="B141" s="33"/>
      <c r="C141" s="25"/>
      <c r="D141" s="25"/>
      <c r="E141" s="25"/>
      <c r="F141" s="25"/>
      <c r="G141" s="25"/>
      <c r="H141" s="31"/>
      <c r="I141" s="31"/>
      <c r="J141" s="27"/>
      <c r="K141" s="29"/>
      <c r="L141" s="29"/>
    </row>
    <row r="142" spans="1:12" x14ac:dyDescent="0.25">
      <c r="A142" s="29"/>
      <c r="B142" s="33"/>
      <c r="C142" s="25"/>
      <c r="D142" s="25"/>
      <c r="E142" s="25"/>
      <c r="F142" s="25"/>
      <c r="G142" s="25"/>
      <c r="H142" s="31"/>
      <c r="I142" s="31"/>
      <c r="J142" s="27"/>
      <c r="K142" s="29"/>
      <c r="L142" s="29"/>
    </row>
    <row r="143" spans="1:12" x14ac:dyDescent="0.25">
      <c r="A143" s="29"/>
      <c r="B143" s="33"/>
      <c r="C143" s="25"/>
      <c r="D143" s="25"/>
      <c r="E143" s="25"/>
      <c r="F143" s="25"/>
      <c r="G143" s="25"/>
      <c r="H143" s="31"/>
      <c r="I143" s="37"/>
      <c r="J143" s="27"/>
      <c r="K143" s="29"/>
      <c r="L143" s="29"/>
    </row>
    <row r="144" spans="1:12" x14ac:dyDescent="0.25">
      <c r="A144" s="29"/>
      <c r="B144" s="29"/>
      <c r="C144" s="29"/>
      <c r="D144" s="29"/>
      <c r="E144" s="29"/>
      <c r="F144" s="29"/>
      <c r="G144" s="38"/>
      <c r="H144" s="29"/>
      <c r="I144" s="29"/>
      <c r="J144" s="27"/>
      <c r="K144" s="29"/>
      <c r="L144" s="29"/>
    </row>
    <row r="145" spans="1:12" x14ac:dyDescent="0.25">
      <c r="A145" s="29"/>
      <c r="B145" s="29"/>
      <c r="C145" s="29"/>
      <c r="D145" s="29"/>
      <c r="E145" s="29"/>
      <c r="F145" s="29"/>
      <c r="G145" s="38"/>
      <c r="H145" s="29"/>
      <c r="I145" s="29"/>
      <c r="J145" s="27"/>
      <c r="K145" s="29"/>
      <c r="L145" s="29"/>
    </row>
    <row r="146" spans="1:12" x14ac:dyDescent="0.25">
      <c r="A146" s="29"/>
      <c r="B146" s="29"/>
      <c r="C146" s="29"/>
      <c r="D146" s="29"/>
      <c r="E146" s="29"/>
      <c r="F146" s="29"/>
      <c r="G146" s="38"/>
      <c r="H146" s="29"/>
      <c r="I146" s="29"/>
      <c r="J146" s="27"/>
      <c r="K146" s="29"/>
      <c r="L146" s="29"/>
    </row>
    <row r="147" spans="1:12" x14ac:dyDescent="0.25">
      <c r="A147" s="29"/>
      <c r="B147" s="29"/>
      <c r="C147" s="29"/>
      <c r="D147" s="29"/>
      <c r="E147" s="29"/>
      <c r="F147" s="29"/>
      <c r="G147" s="38"/>
      <c r="H147" s="29"/>
      <c r="I147" s="29"/>
      <c r="J147" s="27"/>
      <c r="K147" s="29"/>
      <c r="L147" s="29"/>
    </row>
    <row r="148" spans="1:12" x14ac:dyDescent="0.25">
      <c r="A148" s="29"/>
      <c r="B148" s="29"/>
      <c r="C148" s="29"/>
      <c r="D148" s="29"/>
      <c r="E148" s="29"/>
      <c r="F148" s="29"/>
      <c r="G148" s="38"/>
      <c r="H148" s="29"/>
      <c r="I148" s="29"/>
      <c r="J148" s="27"/>
      <c r="K148" s="29"/>
      <c r="L148" s="29"/>
    </row>
    <row r="149" spans="1:12" x14ac:dyDescent="0.25">
      <c r="A149" s="29"/>
      <c r="B149" s="29"/>
      <c r="C149" s="29"/>
      <c r="D149" s="29"/>
      <c r="E149" s="29"/>
      <c r="F149" s="29"/>
      <c r="G149" s="38"/>
      <c r="H149" s="29"/>
      <c r="I149" s="29"/>
      <c r="J149" s="27"/>
      <c r="K149" s="29"/>
      <c r="L149" s="29"/>
    </row>
    <row r="150" spans="1:12" x14ac:dyDescent="0.25">
      <c r="A150" s="29"/>
      <c r="B150" s="29"/>
      <c r="C150" s="29"/>
      <c r="D150" s="29"/>
      <c r="E150" s="29"/>
      <c r="F150" s="29"/>
      <c r="G150" s="38"/>
      <c r="H150" s="29"/>
      <c r="I150" s="29"/>
      <c r="J150" s="27"/>
      <c r="K150" s="29"/>
      <c r="L150" s="29"/>
    </row>
    <row r="151" spans="1:12" x14ac:dyDescent="0.25">
      <c r="A151" s="29"/>
      <c r="B151" s="29"/>
      <c r="C151" s="29"/>
      <c r="D151" s="29"/>
      <c r="E151" s="29"/>
      <c r="F151" s="29"/>
      <c r="G151" s="38"/>
      <c r="H151" s="29"/>
      <c r="I151" s="29"/>
      <c r="J151" s="27"/>
      <c r="K151" s="29"/>
      <c r="L151" s="29"/>
    </row>
    <row r="152" spans="1:12" x14ac:dyDescent="0.25">
      <c r="A152" s="29"/>
      <c r="B152" s="29"/>
      <c r="C152" s="29"/>
      <c r="D152" s="29"/>
      <c r="E152" s="29"/>
      <c r="F152" s="29"/>
      <c r="G152" s="38"/>
      <c r="H152" s="29"/>
      <c r="I152" s="29"/>
      <c r="J152" s="27"/>
      <c r="K152" s="29"/>
      <c r="L152" s="29"/>
    </row>
    <row r="153" spans="1:12" x14ac:dyDescent="0.25">
      <c r="A153" s="29"/>
      <c r="B153" s="29"/>
      <c r="C153" s="29"/>
      <c r="D153" s="29"/>
      <c r="E153" s="29"/>
      <c r="F153" s="29"/>
      <c r="G153" s="38"/>
      <c r="H153" s="29"/>
      <c r="I153" s="29"/>
      <c r="J153" s="27"/>
      <c r="K153" s="29"/>
      <c r="L153" s="29"/>
    </row>
    <row r="154" spans="1:12" x14ac:dyDescent="0.25">
      <c r="A154" s="29"/>
      <c r="B154" s="29"/>
      <c r="C154" s="29"/>
      <c r="D154" s="29"/>
      <c r="E154" s="29"/>
      <c r="F154" s="29"/>
      <c r="G154" s="38"/>
      <c r="H154" s="29"/>
      <c r="I154" s="29"/>
      <c r="J154" s="27"/>
      <c r="K154" s="29"/>
      <c r="L154" s="29"/>
    </row>
    <row r="155" spans="1:12" x14ac:dyDescent="0.25">
      <c r="A155" s="29"/>
      <c r="B155" s="29"/>
      <c r="C155" s="29"/>
      <c r="D155" s="29"/>
      <c r="E155" s="29"/>
      <c r="F155" s="29"/>
      <c r="G155" s="38"/>
      <c r="H155" s="29"/>
      <c r="I155" s="29"/>
      <c r="J155" s="27"/>
      <c r="K155" s="29"/>
      <c r="L155" s="29"/>
    </row>
    <row r="156" spans="1:12" x14ac:dyDescent="0.25">
      <c r="A156" s="29"/>
      <c r="B156" s="29"/>
      <c r="C156" s="29"/>
      <c r="D156" s="29"/>
      <c r="E156" s="29"/>
      <c r="F156" s="29"/>
      <c r="G156" s="38"/>
      <c r="H156" s="29"/>
      <c r="I156" s="29"/>
      <c r="J156" s="27"/>
      <c r="K156" s="29"/>
      <c r="L156" s="29"/>
    </row>
    <row r="157" spans="1:12" x14ac:dyDescent="0.25">
      <c r="A157" s="29"/>
      <c r="B157" s="29"/>
      <c r="C157" s="29"/>
      <c r="D157" s="29"/>
      <c r="E157" s="29"/>
      <c r="F157" s="29"/>
      <c r="G157" s="38"/>
      <c r="H157" s="29"/>
      <c r="I157" s="29"/>
      <c r="J157" s="27"/>
      <c r="K157" s="29"/>
      <c r="L157" s="29"/>
    </row>
    <row r="158" spans="1:12" x14ac:dyDescent="0.25">
      <c r="A158" s="29"/>
      <c r="B158" s="29"/>
      <c r="C158" s="29"/>
      <c r="D158" s="29"/>
      <c r="E158" s="29"/>
      <c r="F158" s="29"/>
      <c r="G158" s="38"/>
      <c r="H158" s="29"/>
      <c r="I158" s="29"/>
      <c r="J158" s="27"/>
      <c r="K158" s="29"/>
      <c r="L158" s="29"/>
    </row>
    <row r="159" spans="1:12" x14ac:dyDescent="0.25">
      <c r="A159" s="29"/>
      <c r="B159" s="29"/>
      <c r="C159" s="29"/>
      <c r="D159" s="29"/>
      <c r="E159" s="29"/>
      <c r="F159" s="29"/>
      <c r="G159" s="38"/>
      <c r="H159" s="29"/>
      <c r="I159" s="29"/>
      <c r="J159" s="27"/>
      <c r="K159" s="29"/>
      <c r="L159" s="29"/>
    </row>
    <row r="160" spans="1:12" x14ac:dyDescent="0.25">
      <c r="A160" s="29"/>
      <c r="B160" s="29"/>
      <c r="C160" s="29"/>
      <c r="D160" s="29"/>
      <c r="E160" s="29"/>
      <c r="F160" s="29"/>
      <c r="G160" s="38"/>
      <c r="H160" s="29"/>
      <c r="I160" s="29"/>
      <c r="J160" s="27"/>
      <c r="K160" s="29"/>
      <c r="L160" s="29"/>
    </row>
    <row r="161" spans="1:12" x14ac:dyDescent="0.25">
      <c r="A161" s="29"/>
      <c r="B161" s="29"/>
      <c r="C161" s="29"/>
      <c r="D161" s="29"/>
      <c r="E161" s="29"/>
      <c r="F161" s="29"/>
      <c r="G161" s="38"/>
      <c r="H161" s="29"/>
      <c r="I161" s="29"/>
      <c r="J161" s="27"/>
      <c r="K161" s="29"/>
      <c r="L161" s="29"/>
    </row>
    <row r="162" spans="1:12" x14ac:dyDescent="0.25">
      <c r="A162" s="29"/>
      <c r="B162" s="29"/>
      <c r="C162" s="29"/>
      <c r="D162" s="29"/>
      <c r="E162" s="29"/>
      <c r="F162" s="29"/>
      <c r="G162" s="38"/>
      <c r="H162" s="29"/>
      <c r="I162" s="29"/>
      <c r="J162" s="27"/>
      <c r="K162" s="29"/>
      <c r="L162" s="29"/>
    </row>
    <row r="163" spans="1:12" x14ac:dyDescent="0.25">
      <c r="A163" s="29"/>
      <c r="B163" s="29"/>
      <c r="C163" s="29"/>
      <c r="D163" s="29"/>
      <c r="E163" s="29"/>
      <c r="F163" s="29"/>
      <c r="G163" s="38"/>
      <c r="H163" s="29"/>
      <c r="I163" s="29"/>
      <c r="J163" s="27"/>
      <c r="K163" s="29"/>
      <c r="L163" s="29"/>
    </row>
    <row r="164" spans="1:12" x14ac:dyDescent="0.25">
      <c r="A164" s="29"/>
      <c r="B164" s="29"/>
      <c r="C164" s="29"/>
      <c r="D164" s="29"/>
      <c r="E164" s="29"/>
      <c r="F164" s="29"/>
      <c r="G164" s="38"/>
      <c r="H164" s="29"/>
      <c r="I164" s="29"/>
      <c r="J164" s="27"/>
      <c r="K164" s="29"/>
      <c r="L164" s="29"/>
    </row>
    <row r="165" spans="1:12" x14ac:dyDescent="0.25">
      <c r="A165" s="29"/>
      <c r="B165" s="29"/>
      <c r="C165" s="29"/>
      <c r="D165" s="29"/>
      <c r="E165" s="29"/>
      <c r="F165" s="29"/>
      <c r="G165" s="38"/>
      <c r="H165" s="29"/>
      <c r="I165" s="29"/>
      <c r="J165" s="27"/>
      <c r="K165" s="29"/>
      <c r="L165" s="29"/>
    </row>
    <row r="166" spans="1:12" x14ac:dyDescent="0.25">
      <c r="A166" s="29"/>
      <c r="B166" s="29"/>
      <c r="C166" s="29"/>
      <c r="D166" s="29"/>
      <c r="E166" s="29"/>
      <c r="F166" s="29"/>
      <c r="G166" s="38"/>
      <c r="H166" s="29"/>
      <c r="I166" s="29"/>
      <c r="J166" s="27"/>
      <c r="K166" s="29"/>
      <c r="L166" s="29"/>
    </row>
    <row r="167" spans="1:12" x14ac:dyDescent="0.25">
      <c r="A167" s="29"/>
      <c r="B167" s="29"/>
      <c r="C167" s="29"/>
      <c r="D167" s="29"/>
      <c r="E167" s="29"/>
      <c r="F167" s="29"/>
      <c r="G167" s="38"/>
      <c r="H167" s="29"/>
      <c r="I167" s="29"/>
      <c r="J167" s="27"/>
      <c r="K167" s="29"/>
      <c r="L167" s="29"/>
    </row>
    <row r="168" spans="1:12" x14ac:dyDescent="0.25">
      <c r="A168" s="29"/>
      <c r="B168" s="29"/>
      <c r="C168" s="29"/>
      <c r="D168" s="29"/>
      <c r="E168" s="29"/>
      <c r="F168" s="29"/>
      <c r="G168" s="38"/>
      <c r="H168" s="29"/>
      <c r="I168" s="29"/>
      <c r="J168" s="27"/>
      <c r="K168" s="29"/>
      <c r="L168" s="29"/>
    </row>
    <row r="169" spans="1:12" x14ac:dyDescent="0.25">
      <c r="A169" s="29"/>
      <c r="B169" s="29"/>
      <c r="C169" s="29"/>
      <c r="D169" s="29"/>
      <c r="E169" s="29"/>
      <c r="F169" s="29"/>
      <c r="G169" s="38"/>
      <c r="H169" s="29"/>
      <c r="I169" s="29"/>
      <c r="J169" s="27"/>
      <c r="K169" s="29"/>
      <c r="L169" s="29"/>
    </row>
    <row r="170" spans="1:12" x14ac:dyDescent="0.25">
      <c r="A170" s="29"/>
      <c r="B170" s="29"/>
      <c r="C170" s="29"/>
      <c r="D170" s="29"/>
      <c r="E170" s="29"/>
      <c r="F170" s="29"/>
      <c r="G170" s="38"/>
      <c r="H170" s="29"/>
      <c r="I170" s="29"/>
      <c r="J170" s="27"/>
      <c r="K170" s="29"/>
      <c r="L170" s="29"/>
    </row>
    <row r="171" spans="1:12" x14ac:dyDescent="0.25">
      <c r="A171" s="29"/>
      <c r="B171" s="29"/>
      <c r="C171" s="29"/>
      <c r="D171" s="29"/>
      <c r="E171" s="29"/>
      <c r="F171" s="29"/>
      <c r="G171" s="38"/>
      <c r="H171" s="29"/>
      <c r="I171" s="29"/>
      <c r="J171" s="27"/>
      <c r="K171" s="29"/>
      <c r="L171" s="29"/>
    </row>
    <row r="172" spans="1:12" x14ac:dyDescent="0.25">
      <c r="A172" s="29"/>
      <c r="B172" s="29"/>
      <c r="C172" s="29"/>
      <c r="D172" s="29"/>
      <c r="E172" s="29"/>
      <c r="F172" s="29"/>
      <c r="G172" s="38"/>
      <c r="H172" s="29"/>
      <c r="I172" s="29"/>
      <c r="J172" s="27"/>
      <c r="K172" s="29"/>
      <c r="L172" s="29"/>
    </row>
    <row r="173" spans="1:12" x14ac:dyDescent="0.25">
      <c r="A173" s="29"/>
      <c r="B173" s="29"/>
      <c r="C173" s="29"/>
      <c r="D173" s="29"/>
      <c r="E173" s="29"/>
      <c r="F173" s="29"/>
      <c r="G173" s="38"/>
      <c r="H173" s="29"/>
      <c r="I173" s="29"/>
      <c r="J173" s="27"/>
      <c r="K173" s="29"/>
      <c r="L173" s="29"/>
    </row>
    <row r="174" spans="1:12" x14ac:dyDescent="0.25">
      <c r="A174" s="29"/>
      <c r="B174" s="29"/>
      <c r="C174" s="29"/>
      <c r="D174" s="29"/>
      <c r="E174" s="29"/>
      <c r="F174" s="29"/>
      <c r="G174" s="38"/>
      <c r="H174" s="29"/>
      <c r="I174" s="29"/>
      <c r="J174" s="27"/>
      <c r="K174" s="29"/>
      <c r="L174" s="29"/>
    </row>
    <row r="175" spans="1:12" x14ac:dyDescent="0.25">
      <c r="A175" s="29"/>
      <c r="B175" s="29"/>
      <c r="C175" s="29"/>
      <c r="D175" s="29"/>
      <c r="E175" s="29"/>
      <c r="F175" s="29"/>
      <c r="G175" s="38"/>
      <c r="H175" s="29"/>
      <c r="I175" s="29"/>
      <c r="J175" s="27"/>
      <c r="K175" s="29"/>
      <c r="L175" s="29"/>
    </row>
    <row r="176" spans="1:12" x14ac:dyDescent="0.25">
      <c r="A176" s="29"/>
      <c r="B176" s="29"/>
      <c r="C176" s="29"/>
      <c r="D176" s="29"/>
      <c r="E176" s="29"/>
      <c r="F176" s="29"/>
      <c r="G176" s="38"/>
      <c r="H176" s="29"/>
      <c r="I176" s="29"/>
      <c r="J176" s="27"/>
      <c r="K176" s="29"/>
      <c r="L176" s="29"/>
    </row>
    <row r="177" spans="1:12" x14ac:dyDescent="0.25">
      <c r="A177" s="29"/>
      <c r="B177" s="29"/>
      <c r="C177" s="29"/>
      <c r="D177" s="29"/>
      <c r="E177" s="29"/>
      <c r="F177" s="29"/>
      <c r="G177" s="38"/>
      <c r="H177" s="29"/>
      <c r="I177" s="29"/>
      <c r="J177" s="27"/>
      <c r="K177" s="29"/>
      <c r="L177" s="29"/>
    </row>
    <row r="178" spans="1:12" x14ac:dyDescent="0.25">
      <c r="A178" s="29"/>
      <c r="B178" s="29"/>
      <c r="C178" s="29"/>
      <c r="D178" s="29"/>
      <c r="E178" s="29"/>
      <c r="F178" s="29"/>
      <c r="G178" s="38"/>
      <c r="H178" s="29"/>
      <c r="I178" s="29"/>
      <c r="J178" s="27"/>
      <c r="K178" s="29"/>
      <c r="L178" s="29"/>
    </row>
    <row r="179" spans="1:12" x14ac:dyDescent="0.25">
      <c r="A179" s="29"/>
      <c r="B179" s="29"/>
      <c r="C179" s="29"/>
      <c r="D179" s="29"/>
      <c r="E179" s="29"/>
      <c r="F179" s="29"/>
      <c r="G179" s="38"/>
      <c r="H179" s="29"/>
      <c r="I179" s="29"/>
      <c r="J179" s="27"/>
      <c r="K179" s="29"/>
      <c r="L179" s="29"/>
    </row>
    <row r="180" spans="1:12" x14ac:dyDescent="0.25">
      <c r="A180" s="29"/>
      <c r="B180" s="29"/>
      <c r="C180" s="29"/>
      <c r="D180" s="29"/>
      <c r="E180" s="29"/>
      <c r="F180" s="29"/>
      <c r="G180" s="38"/>
      <c r="H180" s="29"/>
      <c r="I180" s="29"/>
      <c r="J180" s="27"/>
      <c r="K180" s="29"/>
      <c r="L180" s="29"/>
    </row>
    <row r="181" spans="1:12" x14ac:dyDescent="0.25">
      <c r="A181" s="29"/>
      <c r="B181" s="29"/>
      <c r="C181" s="29"/>
      <c r="D181" s="29"/>
      <c r="E181" s="29"/>
      <c r="F181" s="29"/>
      <c r="G181" s="38"/>
      <c r="H181" s="29"/>
      <c r="I181" s="29"/>
      <c r="J181" s="27"/>
      <c r="K181" s="29"/>
      <c r="L181" s="29"/>
    </row>
    <row r="182" spans="1:12" x14ac:dyDescent="0.25">
      <c r="A182" s="29"/>
      <c r="B182" s="29"/>
      <c r="C182" s="29"/>
      <c r="D182" s="29"/>
      <c r="E182" s="29"/>
      <c r="F182" s="29"/>
      <c r="G182" s="38"/>
      <c r="H182" s="29"/>
      <c r="I182" s="29"/>
      <c r="J182" s="27"/>
      <c r="K182" s="29"/>
      <c r="L182" s="29"/>
    </row>
    <row r="183" spans="1:12" x14ac:dyDescent="0.25">
      <c r="A183" s="29"/>
      <c r="B183" s="29"/>
      <c r="C183" s="29"/>
      <c r="D183" s="29"/>
      <c r="E183" s="29"/>
      <c r="F183" s="29"/>
      <c r="G183" s="38"/>
      <c r="H183" s="29"/>
      <c r="I183" s="29"/>
      <c r="J183" s="27"/>
      <c r="K183" s="29"/>
      <c r="L183" s="29"/>
    </row>
    <row r="184" spans="1:12" x14ac:dyDescent="0.25">
      <c r="A184" s="29"/>
      <c r="B184" s="29"/>
      <c r="C184" s="29"/>
      <c r="D184" s="29"/>
      <c r="E184" s="29"/>
      <c r="F184" s="29"/>
      <c r="G184" s="38"/>
      <c r="H184" s="29"/>
      <c r="I184" s="29"/>
      <c r="J184" s="27"/>
      <c r="K184" s="29"/>
      <c r="L184" s="29"/>
    </row>
    <row r="185" spans="1:12" x14ac:dyDescent="0.25">
      <c r="A185" s="29"/>
      <c r="B185" s="29"/>
      <c r="C185" s="29"/>
      <c r="D185" s="29"/>
      <c r="E185" s="29"/>
      <c r="F185" s="29"/>
      <c r="G185" s="38"/>
      <c r="H185" s="29"/>
      <c r="I185" s="29"/>
      <c r="J185" s="27"/>
      <c r="K185" s="29"/>
      <c r="L185" s="29"/>
    </row>
    <row r="186" spans="1:12" x14ac:dyDescent="0.25">
      <c r="A186" s="29"/>
      <c r="B186" s="29"/>
      <c r="C186" s="29"/>
      <c r="D186" s="29"/>
      <c r="E186" s="29"/>
      <c r="F186" s="29"/>
      <c r="G186" s="38"/>
      <c r="H186" s="29"/>
      <c r="I186" s="29"/>
      <c r="J186" s="27"/>
      <c r="K186" s="29"/>
      <c r="L186" s="29"/>
    </row>
    <row r="187" spans="1:12" x14ac:dyDescent="0.25">
      <c r="A187" s="29"/>
      <c r="B187" s="29"/>
      <c r="C187" s="29"/>
      <c r="D187" s="29"/>
      <c r="E187" s="29"/>
      <c r="F187" s="29"/>
      <c r="G187" s="38"/>
      <c r="H187" s="29"/>
      <c r="I187" s="29"/>
      <c r="J187" s="27"/>
      <c r="K187" s="29"/>
      <c r="L187" s="29"/>
    </row>
    <row r="188" spans="1:12" x14ac:dyDescent="0.25">
      <c r="A188" s="29"/>
      <c r="B188" s="29"/>
      <c r="C188" s="29"/>
      <c r="D188" s="29"/>
      <c r="E188" s="29"/>
      <c r="F188" s="29"/>
      <c r="G188" s="38"/>
      <c r="H188" s="29"/>
      <c r="I188" s="29"/>
      <c r="J188" s="27"/>
      <c r="K188" s="29"/>
      <c r="L188" s="29"/>
    </row>
    <row r="189" spans="1:12" x14ac:dyDescent="0.25">
      <c r="A189" s="29"/>
      <c r="B189" s="29"/>
      <c r="C189" s="29"/>
      <c r="D189" s="29"/>
      <c r="E189" s="29"/>
      <c r="F189" s="29"/>
      <c r="G189" s="38"/>
      <c r="H189" s="29"/>
      <c r="I189" s="29"/>
      <c r="J189" s="27"/>
      <c r="K189" s="29"/>
      <c r="L189" s="29"/>
    </row>
    <row r="190" spans="1:12" x14ac:dyDescent="0.25">
      <c r="A190" s="29"/>
      <c r="B190" s="29"/>
      <c r="C190" s="29"/>
      <c r="D190" s="29"/>
      <c r="E190" s="29"/>
      <c r="F190" s="29"/>
      <c r="G190" s="38"/>
      <c r="H190" s="29"/>
      <c r="I190" s="29"/>
      <c r="J190" s="27"/>
      <c r="K190" s="29"/>
      <c r="L190" s="29"/>
    </row>
    <row r="191" spans="1:12" x14ac:dyDescent="0.25">
      <c r="A191" s="29"/>
      <c r="B191" s="29"/>
      <c r="C191" s="29"/>
      <c r="D191" s="29"/>
      <c r="E191" s="29"/>
      <c r="F191" s="29"/>
      <c r="G191" s="38"/>
      <c r="H191" s="29"/>
      <c r="I191" s="29"/>
      <c r="J191" s="27"/>
      <c r="K191" s="29"/>
      <c r="L191" s="29"/>
    </row>
    <row r="192" spans="1:12" x14ac:dyDescent="0.25">
      <c r="A192" s="29"/>
      <c r="B192" s="29"/>
      <c r="C192" s="29"/>
      <c r="D192" s="29"/>
      <c r="E192" s="29"/>
      <c r="F192" s="29"/>
      <c r="G192" s="38"/>
      <c r="H192" s="29"/>
      <c r="I192" s="29"/>
      <c r="J192" s="27"/>
      <c r="K192" s="29"/>
      <c r="L192" s="29"/>
    </row>
    <row r="193" spans="1:12" x14ac:dyDescent="0.25">
      <c r="A193" s="29"/>
      <c r="B193" s="29"/>
      <c r="C193" s="29"/>
      <c r="D193" s="29"/>
      <c r="E193" s="29"/>
      <c r="F193" s="29"/>
      <c r="G193" s="38"/>
      <c r="H193" s="29"/>
      <c r="I193" s="29"/>
      <c r="J193" s="27"/>
      <c r="K193" s="29"/>
      <c r="L193" s="29"/>
    </row>
    <row r="194" spans="1:12" x14ac:dyDescent="0.25">
      <c r="A194" s="29"/>
      <c r="B194" s="29"/>
      <c r="C194" s="29"/>
      <c r="D194" s="29"/>
      <c r="E194" s="29"/>
      <c r="F194" s="29"/>
      <c r="G194" s="38"/>
      <c r="H194" s="29"/>
      <c r="I194" s="29"/>
      <c r="J194" s="27"/>
      <c r="K194" s="29"/>
      <c r="L194" s="29"/>
    </row>
    <row r="195" spans="1:12" x14ac:dyDescent="0.25">
      <c r="A195" s="29"/>
      <c r="B195" s="29"/>
      <c r="C195" s="29"/>
      <c r="D195" s="29"/>
      <c r="E195" s="29"/>
      <c r="F195" s="29"/>
      <c r="G195" s="38"/>
      <c r="H195" s="29"/>
      <c r="I195" s="29"/>
      <c r="J195" s="27"/>
      <c r="K195" s="29"/>
      <c r="L195" s="29"/>
    </row>
    <row r="196" spans="1:12" x14ac:dyDescent="0.25">
      <c r="A196" s="29"/>
      <c r="B196" s="29"/>
      <c r="C196" s="29"/>
      <c r="D196" s="29"/>
      <c r="E196" s="29"/>
      <c r="F196" s="29"/>
      <c r="G196" s="38"/>
      <c r="H196" s="29"/>
      <c r="I196" s="29"/>
      <c r="J196" s="27"/>
      <c r="K196" s="29"/>
      <c r="L196" s="29"/>
    </row>
    <row r="197" spans="1:12" x14ac:dyDescent="0.25">
      <c r="A197" s="29"/>
      <c r="B197" s="29"/>
      <c r="C197" s="29"/>
      <c r="D197" s="29"/>
      <c r="E197" s="29"/>
      <c r="F197" s="29"/>
      <c r="G197" s="38"/>
      <c r="H197" s="29"/>
      <c r="I197" s="29"/>
      <c r="J197" s="27"/>
      <c r="K197" s="29"/>
      <c r="L197" s="29"/>
    </row>
    <row r="198" spans="1:12" x14ac:dyDescent="0.25">
      <c r="A198" s="29"/>
      <c r="B198" s="29"/>
      <c r="C198" s="29"/>
      <c r="D198" s="29"/>
      <c r="E198" s="29"/>
      <c r="F198" s="29"/>
      <c r="G198" s="38"/>
      <c r="H198" s="29"/>
      <c r="I198" s="29"/>
      <c r="J198" s="27"/>
      <c r="K198" s="29"/>
      <c r="L198" s="29"/>
    </row>
    <row r="199" spans="1:12" x14ac:dyDescent="0.25">
      <c r="A199" s="29"/>
      <c r="B199" s="29"/>
      <c r="C199" s="29"/>
      <c r="D199" s="29"/>
      <c r="E199" s="29"/>
      <c r="F199" s="29"/>
      <c r="G199" s="38"/>
      <c r="H199" s="29"/>
      <c r="I199" s="29"/>
      <c r="J199" s="27"/>
      <c r="K199" s="29"/>
      <c r="L199" s="29"/>
    </row>
    <row r="200" spans="1:12" x14ac:dyDescent="0.25">
      <c r="A200" s="29"/>
      <c r="B200" s="29"/>
      <c r="C200" s="29"/>
      <c r="D200" s="29"/>
      <c r="E200" s="29"/>
      <c r="F200" s="29"/>
      <c r="G200" s="38"/>
      <c r="H200" s="29"/>
      <c r="I200" s="29"/>
      <c r="J200" s="27"/>
      <c r="K200" s="29"/>
      <c r="L200" s="29"/>
    </row>
    <row r="201" spans="1:12" x14ac:dyDescent="0.25">
      <c r="A201" s="29"/>
      <c r="B201" s="29"/>
      <c r="C201" s="29"/>
      <c r="D201" s="29"/>
      <c r="E201" s="29"/>
      <c r="F201" s="29"/>
      <c r="G201" s="38"/>
      <c r="H201" s="29"/>
      <c r="I201" s="29"/>
      <c r="J201" s="27"/>
      <c r="K201" s="29"/>
      <c r="L201" s="29"/>
    </row>
    <row r="202" spans="1:12" x14ac:dyDescent="0.25">
      <c r="A202" s="29"/>
      <c r="B202" s="29"/>
      <c r="C202" s="29"/>
      <c r="D202" s="29"/>
      <c r="E202" s="29"/>
      <c r="F202" s="29"/>
      <c r="G202" s="38"/>
      <c r="H202" s="29"/>
      <c r="I202" s="29"/>
      <c r="J202" s="27"/>
      <c r="K202" s="29"/>
      <c r="L202" s="29"/>
    </row>
    <row r="203" spans="1:12" x14ac:dyDescent="0.25">
      <c r="A203" s="29"/>
      <c r="B203" s="29"/>
      <c r="C203" s="29"/>
      <c r="D203" s="29"/>
      <c r="E203" s="29"/>
      <c r="F203" s="29"/>
      <c r="G203" s="38"/>
      <c r="H203" s="29"/>
      <c r="I203" s="29"/>
      <c r="J203" s="27"/>
      <c r="K203" s="29"/>
      <c r="L203" s="29"/>
    </row>
    <row r="204" spans="1:12" x14ac:dyDescent="0.25">
      <c r="A204" s="29"/>
      <c r="B204" s="29"/>
      <c r="C204" s="29"/>
      <c r="D204" s="29"/>
      <c r="E204" s="29"/>
      <c r="F204" s="29"/>
      <c r="G204" s="38"/>
      <c r="H204" s="29"/>
      <c r="I204" s="29"/>
      <c r="J204" s="27"/>
      <c r="K204" s="29"/>
      <c r="L204" s="29"/>
    </row>
    <row r="205" spans="1:12" x14ac:dyDescent="0.25">
      <c r="A205" s="29"/>
      <c r="B205" s="29"/>
      <c r="C205" s="29"/>
      <c r="D205" s="29"/>
      <c r="E205" s="29"/>
      <c r="F205" s="29"/>
      <c r="G205" s="38"/>
      <c r="H205" s="29"/>
      <c r="I205" s="29"/>
      <c r="J205" s="27"/>
      <c r="K205" s="29"/>
      <c r="L205" s="29"/>
    </row>
    <row r="206" spans="1:12" x14ac:dyDescent="0.25">
      <c r="A206" s="29"/>
      <c r="B206" s="29"/>
      <c r="C206" s="29"/>
      <c r="D206" s="29"/>
      <c r="E206" s="29"/>
      <c r="F206" s="29"/>
      <c r="G206" s="38"/>
      <c r="H206" s="29"/>
      <c r="I206" s="29"/>
      <c r="J206" s="27"/>
      <c r="K206" s="29"/>
      <c r="L206" s="29"/>
    </row>
    <row r="207" spans="1:12" x14ac:dyDescent="0.25">
      <c r="A207" s="29"/>
      <c r="B207" s="29"/>
      <c r="C207" s="29"/>
      <c r="D207" s="29"/>
      <c r="E207" s="29"/>
      <c r="F207" s="29"/>
      <c r="G207" s="38"/>
      <c r="H207" s="29"/>
      <c r="I207" s="29"/>
      <c r="J207" s="27"/>
      <c r="K207" s="29"/>
      <c r="L207" s="29"/>
    </row>
    <row r="208" spans="1:12" x14ac:dyDescent="0.25">
      <c r="A208" s="29"/>
      <c r="B208" s="29"/>
      <c r="C208" s="29"/>
      <c r="D208" s="29"/>
      <c r="E208" s="29"/>
      <c r="F208" s="29"/>
      <c r="G208" s="38"/>
      <c r="H208" s="29"/>
      <c r="I208" s="29"/>
      <c r="J208" s="27"/>
      <c r="K208" s="29"/>
      <c r="L208" s="29"/>
    </row>
    <row r="209" spans="1:12" x14ac:dyDescent="0.25">
      <c r="A209" s="29"/>
      <c r="B209" s="29"/>
      <c r="C209" s="29"/>
      <c r="D209" s="29"/>
      <c r="E209" s="29"/>
      <c r="F209" s="29"/>
      <c r="G209" s="38"/>
      <c r="H209" s="29"/>
      <c r="I209" s="29"/>
      <c r="J209" s="27"/>
      <c r="K209" s="29"/>
      <c r="L209" s="29"/>
    </row>
    <row r="210" spans="1:12" x14ac:dyDescent="0.25">
      <c r="A210" s="29"/>
      <c r="B210" s="29"/>
      <c r="C210" s="29"/>
      <c r="D210" s="29"/>
      <c r="E210" s="29"/>
      <c r="F210" s="29"/>
      <c r="G210" s="38"/>
      <c r="H210" s="29"/>
      <c r="I210" s="29"/>
      <c r="J210" s="27"/>
      <c r="K210" s="29"/>
      <c r="L210" s="29"/>
    </row>
    <row r="211" spans="1:12" x14ac:dyDescent="0.25">
      <c r="A211" s="29"/>
      <c r="B211" s="29"/>
      <c r="C211" s="29"/>
      <c r="D211" s="29"/>
      <c r="E211" s="29"/>
      <c r="F211" s="29"/>
      <c r="G211" s="38"/>
      <c r="H211" s="29"/>
      <c r="I211" s="29"/>
      <c r="J211" s="27"/>
      <c r="K211" s="29"/>
      <c r="L211" s="29"/>
    </row>
    <row r="212" spans="1:12" x14ac:dyDescent="0.25">
      <c r="A212" s="29"/>
      <c r="B212" s="29"/>
      <c r="C212" s="29"/>
      <c r="D212" s="29"/>
      <c r="E212" s="29"/>
      <c r="F212" s="29"/>
      <c r="G212" s="38"/>
      <c r="H212" s="29"/>
      <c r="I212" s="29"/>
      <c r="J212" s="27"/>
      <c r="K212" s="29"/>
      <c r="L212" s="29"/>
    </row>
    <row r="213" spans="1:12" x14ac:dyDescent="0.25">
      <c r="A213" s="29"/>
      <c r="B213" s="29"/>
      <c r="C213" s="29"/>
      <c r="D213" s="29"/>
      <c r="E213" s="29"/>
      <c r="F213" s="29"/>
      <c r="G213" s="38"/>
      <c r="H213" s="29"/>
      <c r="I213" s="29"/>
      <c r="J213" s="27"/>
      <c r="K213" s="29"/>
      <c r="L213" s="29"/>
    </row>
    <row r="214" spans="1:12" x14ac:dyDescent="0.25">
      <c r="A214" s="29"/>
      <c r="B214" s="29"/>
      <c r="C214" s="29"/>
      <c r="D214" s="29"/>
      <c r="E214" s="29"/>
      <c r="F214" s="29"/>
      <c r="G214" s="38"/>
      <c r="H214" s="29"/>
      <c r="I214" s="29"/>
      <c r="J214" s="27"/>
      <c r="K214" s="29"/>
      <c r="L214" s="29"/>
    </row>
    <row r="215" spans="1:12" x14ac:dyDescent="0.25">
      <c r="A215" s="29"/>
      <c r="B215" s="29"/>
      <c r="C215" s="29"/>
      <c r="D215" s="29"/>
      <c r="E215" s="29"/>
      <c r="F215" s="29"/>
      <c r="G215" s="38"/>
      <c r="H215" s="29"/>
      <c r="I215" s="29"/>
      <c r="J215" s="27"/>
      <c r="K215" s="29"/>
      <c r="L215" s="29"/>
    </row>
    <row r="216" spans="1:12" x14ac:dyDescent="0.25">
      <c r="A216" s="29"/>
      <c r="B216" s="29"/>
      <c r="C216" s="29"/>
      <c r="D216" s="29"/>
      <c r="E216" s="29"/>
      <c r="F216" s="29"/>
      <c r="G216" s="38"/>
      <c r="H216" s="29"/>
      <c r="I216" s="29"/>
      <c r="J216" s="27"/>
      <c r="K216" s="29"/>
      <c r="L216" s="29"/>
    </row>
    <row r="217" spans="1:12" x14ac:dyDescent="0.25">
      <c r="A217" s="29"/>
      <c r="B217" s="29"/>
      <c r="C217" s="29"/>
      <c r="D217" s="29"/>
      <c r="E217" s="29"/>
      <c r="F217" s="29"/>
      <c r="G217" s="38"/>
      <c r="H217" s="29"/>
      <c r="I217" s="29"/>
      <c r="J217" s="27"/>
      <c r="K217" s="29"/>
      <c r="L217" s="29"/>
    </row>
    <row r="218" spans="1:12" x14ac:dyDescent="0.25">
      <c r="A218" s="29"/>
      <c r="B218" s="29"/>
      <c r="C218" s="29"/>
      <c r="D218" s="29"/>
      <c r="E218" s="29"/>
      <c r="F218" s="29"/>
      <c r="G218" s="38"/>
      <c r="H218" s="29"/>
      <c r="I218" s="29"/>
      <c r="J218" s="27"/>
      <c r="K218" s="29"/>
      <c r="L218" s="29"/>
    </row>
    <row r="219" spans="1:12" x14ac:dyDescent="0.25">
      <c r="A219" s="29"/>
      <c r="B219" s="29"/>
      <c r="C219" s="29"/>
      <c r="D219" s="29"/>
      <c r="E219" s="29"/>
      <c r="F219" s="29"/>
      <c r="G219" s="38"/>
      <c r="H219" s="29"/>
      <c r="I219" s="29"/>
      <c r="J219" s="27"/>
      <c r="K219" s="29"/>
      <c r="L219" s="29"/>
    </row>
    <row r="220" spans="1:12" x14ac:dyDescent="0.25">
      <c r="A220" s="29"/>
      <c r="B220" s="29"/>
      <c r="C220" s="29"/>
      <c r="D220" s="29"/>
      <c r="E220" s="29"/>
      <c r="F220" s="29"/>
      <c r="G220" s="38"/>
      <c r="H220" s="29"/>
      <c r="I220" s="29"/>
      <c r="J220" s="27"/>
      <c r="K220" s="29"/>
      <c r="L220" s="29"/>
    </row>
    <row r="221" spans="1:12" x14ac:dyDescent="0.25">
      <c r="A221" s="29"/>
      <c r="B221" s="29"/>
      <c r="C221" s="29"/>
      <c r="D221" s="29"/>
      <c r="E221" s="29"/>
      <c r="F221" s="29"/>
      <c r="G221" s="38"/>
      <c r="H221" s="29"/>
      <c r="I221" s="29"/>
      <c r="J221" s="27"/>
      <c r="K221" s="29"/>
      <c r="L221" s="29"/>
    </row>
    <row r="222" spans="1:12" x14ac:dyDescent="0.25">
      <c r="A222" s="29"/>
      <c r="B222" s="29"/>
      <c r="C222" s="29"/>
      <c r="D222" s="29"/>
      <c r="E222" s="29"/>
      <c r="F222" s="29"/>
      <c r="G222" s="38"/>
      <c r="H222" s="29"/>
      <c r="I222" s="29"/>
      <c r="J222" s="27"/>
      <c r="K222" s="29"/>
      <c r="L222" s="29"/>
    </row>
    <row r="223" spans="1:12" x14ac:dyDescent="0.25">
      <c r="A223" s="29"/>
      <c r="B223" s="29"/>
      <c r="C223" s="29"/>
      <c r="D223" s="29"/>
      <c r="E223" s="29"/>
      <c r="F223" s="29"/>
      <c r="G223" s="38"/>
      <c r="H223" s="29"/>
      <c r="I223" s="29"/>
      <c r="J223" s="27"/>
      <c r="K223" s="29"/>
      <c r="L223" s="29"/>
    </row>
    <row r="224" spans="1:12" x14ac:dyDescent="0.25">
      <c r="A224" s="29"/>
      <c r="B224" s="29"/>
      <c r="C224" s="29"/>
      <c r="D224" s="29"/>
      <c r="E224" s="29"/>
      <c r="F224" s="29"/>
      <c r="G224" s="38"/>
      <c r="H224" s="29"/>
      <c r="I224" s="29"/>
      <c r="J224" s="27"/>
      <c r="K224" s="29"/>
      <c r="L224" s="29"/>
    </row>
    <row r="225" spans="1:12" x14ac:dyDescent="0.25">
      <c r="A225" s="29"/>
      <c r="B225" s="29"/>
      <c r="C225" s="29"/>
      <c r="D225" s="29"/>
      <c r="E225" s="29"/>
      <c r="F225" s="29"/>
      <c r="G225" s="38"/>
      <c r="H225" s="29"/>
      <c r="I225" s="29"/>
      <c r="J225" s="27"/>
      <c r="K225" s="29"/>
      <c r="L225" s="29"/>
    </row>
    <row r="226" spans="1:12" x14ac:dyDescent="0.25">
      <c r="A226" s="29"/>
      <c r="B226" s="29"/>
      <c r="C226" s="29"/>
      <c r="D226" s="29"/>
      <c r="E226" s="29"/>
      <c r="F226" s="29"/>
      <c r="G226" s="38"/>
      <c r="H226" s="29"/>
      <c r="I226" s="29"/>
      <c r="J226" s="27"/>
      <c r="K226" s="29"/>
      <c r="L226" s="29"/>
    </row>
    <row r="227" spans="1:12" x14ac:dyDescent="0.25">
      <c r="A227" s="29"/>
      <c r="B227" s="29"/>
      <c r="C227" s="29"/>
      <c r="D227" s="29"/>
      <c r="E227" s="29"/>
      <c r="F227" s="29"/>
      <c r="G227" s="38"/>
      <c r="H227" s="29"/>
      <c r="I227" s="29"/>
      <c r="J227" s="27"/>
      <c r="K227" s="29"/>
      <c r="L227" s="29"/>
    </row>
    <row r="228" spans="1:12" x14ac:dyDescent="0.25">
      <c r="A228" s="29"/>
      <c r="B228" s="29"/>
      <c r="C228" s="29"/>
      <c r="D228" s="29"/>
      <c r="E228" s="29"/>
      <c r="F228" s="29"/>
      <c r="G228" s="38"/>
      <c r="H228" s="29"/>
      <c r="I228" s="29"/>
      <c r="J228" s="27"/>
      <c r="K228" s="29"/>
      <c r="L228" s="29"/>
    </row>
    <row r="229" spans="1:12" x14ac:dyDescent="0.25">
      <c r="A229" s="29"/>
      <c r="B229" s="29"/>
      <c r="C229" s="29"/>
      <c r="D229" s="29"/>
      <c r="E229" s="29"/>
      <c r="F229" s="29"/>
      <c r="G229" s="38"/>
      <c r="H229" s="29"/>
      <c r="I229" s="29"/>
      <c r="J229" s="27"/>
      <c r="K229" s="29"/>
      <c r="L229" s="29"/>
    </row>
    <row r="230" spans="1:12" x14ac:dyDescent="0.25">
      <c r="A230" s="29"/>
      <c r="B230" s="29"/>
      <c r="C230" s="29"/>
      <c r="D230" s="29"/>
      <c r="E230" s="29"/>
      <c r="F230" s="29"/>
      <c r="G230" s="38"/>
      <c r="H230" s="29"/>
      <c r="I230" s="29"/>
      <c r="J230" s="27"/>
      <c r="K230" s="29"/>
      <c r="L230" s="29"/>
    </row>
    <row r="231" spans="1:12" x14ac:dyDescent="0.25">
      <c r="A231" s="29"/>
      <c r="B231" s="29"/>
      <c r="C231" s="29"/>
      <c r="D231" s="29"/>
      <c r="E231" s="29"/>
      <c r="F231" s="29"/>
      <c r="G231" s="38"/>
      <c r="H231" s="29"/>
      <c r="I231" s="29"/>
      <c r="J231" s="27"/>
      <c r="K231" s="29"/>
      <c r="L231" s="29"/>
    </row>
    <row r="232" spans="1:12" x14ac:dyDescent="0.25">
      <c r="A232" s="29"/>
      <c r="B232" s="29"/>
      <c r="C232" s="29"/>
      <c r="D232" s="29"/>
      <c r="E232" s="29"/>
      <c r="F232" s="29"/>
      <c r="G232" s="38"/>
      <c r="H232" s="29"/>
      <c r="I232" s="29"/>
      <c r="J232" s="27"/>
      <c r="K232" s="29"/>
      <c r="L232" s="29"/>
    </row>
    <row r="233" spans="1:12" x14ac:dyDescent="0.25">
      <c r="A233" s="29"/>
      <c r="B233" s="29"/>
      <c r="C233" s="29"/>
      <c r="D233" s="29"/>
      <c r="E233" s="29"/>
      <c r="F233" s="29"/>
      <c r="G233" s="38"/>
      <c r="H233" s="29"/>
      <c r="I233" s="29"/>
      <c r="J233" s="27"/>
      <c r="K233" s="29"/>
      <c r="L233" s="29"/>
    </row>
    <row r="234" spans="1:12" x14ac:dyDescent="0.25">
      <c r="A234" s="29"/>
      <c r="B234" s="29"/>
      <c r="C234" s="29"/>
      <c r="D234" s="29"/>
      <c r="E234" s="29"/>
      <c r="F234" s="29"/>
      <c r="G234" s="38"/>
      <c r="H234" s="29"/>
      <c r="I234" s="29"/>
      <c r="J234" s="27"/>
      <c r="K234" s="29"/>
      <c r="L234" s="29"/>
    </row>
    <row r="235" spans="1:12" x14ac:dyDescent="0.25">
      <c r="A235" s="29"/>
      <c r="B235" s="29"/>
      <c r="C235" s="29"/>
      <c r="D235" s="29"/>
      <c r="E235" s="29"/>
      <c r="F235" s="29"/>
      <c r="G235" s="38"/>
      <c r="H235" s="29"/>
      <c r="I235" s="29"/>
      <c r="J235" s="27"/>
      <c r="K235" s="29"/>
      <c r="L235" s="29"/>
    </row>
    <row r="236" spans="1:12" x14ac:dyDescent="0.25">
      <c r="A236" s="29"/>
      <c r="B236" s="29"/>
      <c r="C236" s="29"/>
      <c r="D236" s="29"/>
      <c r="E236" s="29"/>
      <c r="F236" s="29"/>
      <c r="G236" s="38"/>
      <c r="H236" s="29"/>
      <c r="I236" s="29"/>
      <c r="J236" s="27"/>
      <c r="K236" s="29"/>
      <c r="L236" s="29"/>
    </row>
    <row r="237" spans="1:12" x14ac:dyDescent="0.25">
      <c r="A237" s="29"/>
      <c r="B237" s="29"/>
      <c r="C237" s="29"/>
      <c r="D237" s="29"/>
      <c r="E237" s="29"/>
      <c r="F237" s="29"/>
      <c r="G237" s="38"/>
      <c r="H237" s="29"/>
      <c r="I237" s="29"/>
      <c r="J237" s="27"/>
      <c r="K237" s="29"/>
      <c r="L237" s="29"/>
    </row>
    <row r="238" spans="1:12" x14ac:dyDescent="0.25">
      <c r="A238" s="29"/>
      <c r="B238" s="29"/>
      <c r="C238" s="29"/>
      <c r="D238" s="29"/>
      <c r="E238" s="29"/>
      <c r="F238" s="29"/>
      <c r="G238" s="38"/>
      <c r="H238" s="29"/>
      <c r="I238" s="29"/>
      <c r="J238" s="27"/>
      <c r="K238" s="29"/>
      <c r="L238" s="29"/>
    </row>
    <row r="239" spans="1:12" x14ac:dyDescent="0.25">
      <c r="A239" s="29"/>
      <c r="B239" s="29"/>
      <c r="C239" s="29"/>
      <c r="D239" s="29"/>
      <c r="E239" s="29"/>
      <c r="F239" s="29"/>
      <c r="G239" s="38"/>
      <c r="H239" s="29"/>
      <c r="I239" s="29"/>
      <c r="J239" s="27"/>
      <c r="K239" s="29"/>
      <c r="L239" s="29"/>
    </row>
    <row r="240" spans="1:12" x14ac:dyDescent="0.25">
      <c r="A240" s="29"/>
      <c r="B240" s="29"/>
      <c r="C240" s="29"/>
      <c r="D240" s="29"/>
      <c r="E240" s="29"/>
      <c r="F240" s="29"/>
      <c r="G240" s="38"/>
      <c r="H240" s="29"/>
      <c r="I240" s="29"/>
      <c r="J240" s="27"/>
      <c r="K240" s="29"/>
      <c r="L240" s="29"/>
    </row>
    <row r="241" spans="1:12" x14ac:dyDescent="0.25">
      <c r="A241" s="29"/>
      <c r="B241" s="29"/>
      <c r="C241" s="29"/>
      <c r="D241" s="29"/>
      <c r="E241" s="29"/>
      <c r="F241" s="29"/>
      <c r="G241" s="38"/>
      <c r="H241" s="29"/>
      <c r="I241" s="29"/>
      <c r="J241" s="27"/>
      <c r="K241" s="29"/>
      <c r="L241" s="29"/>
    </row>
    <row r="242" spans="1:12" x14ac:dyDescent="0.25">
      <c r="A242" s="29"/>
      <c r="B242" s="29"/>
      <c r="C242" s="29"/>
      <c r="D242" s="29"/>
      <c r="E242" s="29"/>
      <c r="F242" s="29"/>
      <c r="G242" s="38"/>
      <c r="H242" s="29"/>
      <c r="I242" s="29"/>
      <c r="J242" s="27"/>
      <c r="K242" s="29"/>
      <c r="L242" s="29"/>
    </row>
    <row r="243" spans="1:12" x14ac:dyDescent="0.25">
      <c r="A243" s="29"/>
      <c r="B243" s="29"/>
      <c r="C243" s="29"/>
      <c r="D243" s="29"/>
      <c r="E243" s="29"/>
      <c r="F243" s="29"/>
      <c r="G243" s="38"/>
      <c r="H243" s="29"/>
      <c r="I243" s="29"/>
      <c r="J243" s="27"/>
      <c r="K243" s="29"/>
      <c r="L243" s="29"/>
    </row>
    <row r="244" spans="1:12" x14ac:dyDescent="0.25">
      <c r="A244" s="29"/>
      <c r="B244" s="29"/>
      <c r="C244" s="29"/>
      <c r="D244" s="29"/>
      <c r="E244" s="29"/>
      <c r="F244" s="29"/>
      <c r="G244" s="38"/>
      <c r="H244" s="29"/>
      <c r="I244" s="29"/>
      <c r="J244" s="27"/>
      <c r="K244" s="29"/>
      <c r="L244" s="29"/>
    </row>
    <row r="245" spans="1:12" x14ac:dyDescent="0.25">
      <c r="A245" s="29"/>
      <c r="B245" s="29"/>
      <c r="C245" s="29"/>
      <c r="D245" s="29"/>
      <c r="E245" s="29"/>
      <c r="F245" s="29"/>
      <c r="G245" s="38"/>
      <c r="H245" s="29"/>
      <c r="I245" s="29"/>
      <c r="J245" s="27"/>
      <c r="K245" s="29"/>
      <c r="L245" s="29"/>
    </row>
    <row r="246" spans="1:12" x14ac:dyDescent="0.25">
      <c r="A246" s="29"/>
      <c r="B246" s="29"/>
      <c r="C246" s="29"/>
      <c r="D246" s="29"/>
      <c r="E246" s="29"/>
      <c r="F246" s="29"/>
      <c r="G246" s="38"/>
      <c r="H246" s="29"/>
      <c r="I246" s="29"/>
      <c r="J246" s="27"/>
      <c r="K246" s="29"/>
      <c r="L246" s="29"/>
    </row>
    <row r="247" spans="1:12" x14ac:dyDescent="0.25">
      <c r="A247" s="29"/>
      <c r="B247" s="29"/>
      <c r="C247" s="29"/>
      <c r="D247" s="29"/>
      <c r="E247" s="29"/>
      <c r="F247" s="29"/>
      <c r="G247" s="38"/>
      <c r="H247" s="29"/>
      <c r="I247" s="29"/>
      <c r="J247" s="27"/>
      <c r="K247" s="29"/>
      <c r="L247" s="29"/>
    </row>
    <row r="248" spans="1:12" x14ac:dyDescent="0.25">
      <c r="A248" s="29"/>
      <c r="B248" s="29"/>
      <c r="C248" s="29"/>
      <c r="D248" s="29"/>
      <c r="E248" s="29"/>
      <c r="F248" s="29"/>
      <c r="G248" s="38"/>
      <c r="H248" s="29"/>
      <c r="I248" s="29"/>
      <c r="J248" s="27"/>
      <c r="K248" s="29"/>
      <c r="L248" s="29"/>
    </row>
    <row r="249" spans="1:12" x14ac:dyDescent="0.25">
      <c r="A249" s="29"/>
      <c r="B249" s="29"/>
      <c r="C249" s="29"/>
      <c r="D249" s="29"/>
      <c r="E249" s="29"/>
      <c r="F249" s="29"/>
      <c r="G249" s="38"/>
      <c r="H249" s="29"/>
      <c r="I249" s="29"/>
      <c r="J249" s="27"/>
      <c r="K249" s="29"/>
      <c r="L249" s="29"/>
    </row>
    <row r="250" spans="1:12" x14ac:dyDescent="0.25">
      <c r="A250" s="29"/>
      <c r="B250" s="29"/>
      <c r="C250" s="29"/>
      <c r="D250" s="29"/>
      <c r="E250" s="29"/>
      <c r="F250" s="29"/>
      <c r="G250" s="38"/>
      <c r="H250" s="29"/>
      <c r="I250" s="29"/>
      <c r="J250" s="27"/>
      <c r="K250" s="29"/>
      <c r="L250" s="29"/>
    </row>
    <row r="251" spans="1:12" x14ac:dyDescent="0.25">
      <c r="A251" s="29"/>
      <c r="B251" s="29"/>
      <c r="C251" s="29"/>
      <c r="D251" s="29"/>
      <c r="E251" s="29"/>
      <c r="F251" s="29"/>
      <c r="G251" s="38"/>
      <c r="H251" s="29"/>
      <c r="I251" s="29"/>
      <c r="J251" s="27"/>
      <c r="K251" s="29"/>
      <c r="L251" s="29"/>
    </row>
    <row r="252" spans="1:12" x14ac:dyDescent="0.25">
      <c r="A252" s="29"/>
      <c r="B252" s="29"/>
      <c r="C252" s="29"/>
      <c r="D252" s="29"/>
      <c r="E252" s="29"/>
      <c r="F252" s="29"/>
      <c r="G252" s="38"/>
      <c r="H252" s="29"/>
      <c r="I252" s="29"/>
      <c r="J252" s="27"/>
      <c r="K252" s="29"/>
      <c r="L252" s="29"/>
    </row>
    <row r="253" spans="1:12" x14ac:dyDescent="0.25">
      <c r="A253" s="29"/>
      <c r="B253" s="29"/>
      <c r="C253" s="29"/>
      <c r="D253" s="29"/>
      <c r="E253" s="29"/>
      <c r="F253" s="29"/>
      <c r="G253" s="38"/>
      <c r="H253" s="29"/>
      <c r="I253" s="29"/>
      <c r="J253" s="27"/>
      <c r="K253" s="29"/>
      <c r="L253" s="29"/>
    </row>
    <row r="254" spans="1:12" x14ac:dyDescent="0.25">
      <c r="A254" s="29"/>
      <c r="B254" s="29"/>
      <c r="C254" s="29"/>
      <c r="D254" s="29"/>
      <c r="E254" s="29"/>
      <c r="F254" s="29"/>
      <c r="G254" s="38"/>
      <c r="H254" s="29"/>
      <c r="I254" s="29"/>
      <c r="J254" s="27"/>
      <c r="K254" s="29"/>
      <c r="L254" s="29"/>
    </row>
    <row r="255" spans="1:12" x14ac:dyDescent="0.25">
      <c r="A255" s="29"/>
      <c r="B255" s="29"/>
      <c r="C255" s="29"/>
      <c r="D255" s="29"/>
      <c r="E255" s="29"/>
      <c r="F255" s="29"/>
      <c r="G255" s="38"/>
      <c r="H255" s="29"/>
      <c r="I255" s="29"/>
      <c r="J255" s="27"/>
      <c r="K255" s="29"/>
      <c r="L255" s="29"/>
    </row>
    <row r="256" spans="1:12" x14ac:dyDescent="0.25">
      <c r="A256" s="29"/>
      <c r="B256" s="29"/>
      <c r="C256" s="29"/>
      <c r="D256" s="29"/>
      <c r="E256" s="29"/>
      <c r="F256" s="29"/>
      <c r="G256" s="38"/>
      <c r="H256" s="29"/>
      <c r="I256" s="29"/>
      <c r="J256" s="27"/>
      <c r="K256" s="29"/>
      <c r="L256" s="29"/>
    </row>
    <row r="257" spans="1:12" x14ac:dyDescent="0.25">
      <c r="A257" s="29"/>
      <c r="B257" s="29"/>
      <c r="C257" s="29"/>
      <c r="D257" s="29"/>
      <c r="E257" s="29"/>
      <c r="F257" s="29"/>
      <c r="G257" s="38"/>
      <c r="H257" s="29"/>
      <c r="I257" s="29"/>
      <c r="J257" s="27"/>
      <c r="K257" s="29"/>
      <c r="L257" s="29"/>
    </row>
    <row r="258" spans="1:12" x14ac:dyDescent="0.25">
      <c r="A258" s="29"/>
      <c r="B258" s="29"/>
      <c r="C258" s="29"/>
      <c r="D258" s="29"/>
      <c r="E258" s="29"/>
      <c r="F258" s="29"/>
      <c r="G258" s="38"/>
      <c r="H258" s="29"/>
      <c r="I258" s="29"/>
      <c r="J258" s="27"/>
      <c r="K258" s="29"/>
      <c r="L258" s="29"/>
    </row>
    <row r="259" spans="1:12" x14ac:dyDescent="0.25">
      <c r="A259" s="29"/>
      <c r="B259" s="29"/>
      <c r="C259" s="29"/>
      <c r="D259" s="29"/>
      <c r="E259" s="29"/>
      <c r="F259" s="29"/>
      <c r="G259" s="38"/>
      <c r="H259" s="29"/>
      <c r="I259" s="29"/>
      <c r="J259" s="27"/>
      <c r="K259" s="29"/>
      <c r="L259" s="29"/>
    </row>
    <row r="260" spans="1:12" x14ac:dyDescent="0.25">
      <c r="A260" s="29"/>
      <c r="B260" s="29"/>
      <c r="C260" s="29"/>
      <c r="D260" s="29"/>
      <c r="E260" s="29"/>
      <c r="F260" s="29"/>
      <c r="G260" s="38"/>
      <c r="H260" s="29"/>
      <c r="I260" s="29"/>
      <c r="J260" s="27"/>
      <c r="K260" s="29"/>
      <c r="L260" s="29"/>
    </row>
    <row r="261" spans="1:12" x14ac:dyDescent="0.25">
      <c r="A261" s="29"/>
      <c r="B261" s="29"/>
      <c r="C261" s="29"/>
      <c r="D261" s="29"/>
      <c r="E261" s="29"/>
      <c r="F261" s="29"/>
      <c r="G261" s="38"/>
      <c r="H261" s="29"/>
      <c r="I261" s="29"/>
      <c r="J261" s="27"/>
      <c r="K261" s="29"/>
      <c r="L261" s="29"/>
    </row>
    <row r="262" spans="1:12" x14ac:dyDescent="0.25">
      <c r="A262" s="29"/>
      <c r="B262" s="29"/>
      <c r="C262" s="29"/>
      <c r="D262" s="29"/>
      <c r="E262" s="29"/>
      <c r="F262" s="29"/>
      <c r="G262" s="38"/>
      <c r="H262" s="29"/>
      <c r="I262" s="29"/>
      <c r="J262" s="27"/>
      <c r="K262" s="29"/>
      <c r="L262" s="29"/>
    </row>
    <row r="263" spans="1:12" x14ac:dyDescent="0.25">
      <c r="A263" s="29"/>
      <c r="B263" s="29"/>
      <c r="C263" s="29"/>
      <c r="D263" s="29"/>
      <c r="E263" s="29"/>
      <c r="F263" s="29"/>
      <c r="G263" s="38"/>
      <c r="H263" s="29"/>
      <c r="I263" s="29"/>
      <c r="J263" s="27"/>
      <c r="K263" s="29"/>
      <c r="L263" s="29"/>
    </row>
    <row r="264" spans="1:12" x14ac:dyDescent="0.25">
      <c r="A264" s="29"/>
      <c r="B264" s="29"/>
      <c r="C264" s="29"/>
      <c r="D264" s="29"/>
      <c r="E264" s="29"/>
      <c r="F264" s="29"/>
      <c r="G264" s="38"/>
      <c r="H264" s="29"/>
      <c r="I264" s="29"/>
      <c r="J264" s="27"/>
      <c r="K264" s="29"/>
      <c r="L264" s="29"/>
    </row>
    <row r="265" spans="1:12" x14ac:dyDescent="0.25">
      <c r="A265" s="29"/>
      <c r="B265" s="29"/>
      <c r="C265" s="29"/>
      <c r="D265" s="29"/>
      <c r="E265" s="29"/>
      <c r="F265" s="29"/>
      <c r="G265" s="38"/>
      <c r="H265" s="29"/>
      <c r="I265" s="29"/>
      <c r="J265" s="27"/>
      <c r="K265" s="29"/>
      <c r="L265" s="29"/>
    </row>
    <row r="266" spans="1:12" x14ac:dyDescent="0.25">
      <c r="A266" s="29"/>
      <c r="B266" s="29"/>
      <c r="C266" s="29"/>
      <c r="D266" s="29"/>
      <c r="E266" s="29"/>
      <c r="F266" s="29"/>
      <c r="G266" s="38"/>
      <c r="H266" s="29"/>
      <c r="I266" s="29"/>
      <c r="J266" s="27"/>
      <c r="K266" s="29"/>
      <c r="L266" s="29"/>
    </row>
    <row r="267" spans="1:12" x14ac:dyDescent="0.25">
      <c r="A267" s="29"/>
      <c r="B267" s="29"/>
      <c r="C267" s="29"/>
      <c r="D267" s="29"/>
      <c r="E267" s="29"/>
      <c r="F267" s="29"/>
      <c r="G267" s="38"/>
      <c r="H267" s="29"/>
      <c r="I267" s="29"/>
      <c r="J267" s="27"/>
      <c r="K267" s="29"/>
      <c r="L267" s="29"/>
    </row>
    <row r="268" spans="1:12" x14ac:dyDescent="0.25">
      <c r="A268" s="29"/>
      <c r="B268" s="29"/>
      <c r="C268" s="29"/>
      <c r="D268" s="29"/>
      <c r="E268" s="29"/>
      <c r="F268" s="29"/>
      <c r="G268" s="38"/>
      <c r="H268" s="29"/>
      <c r="I268" s="29"/>
      <c r="J268" s="27"/>
      <c r="K268" s="29"/>
      <c r="L268" s="29"/>
    </row>
    <row r="269" spans="1:12" x14ac:dyDescent="0.25">
      <c r="A269" s="29"/>
      <c r="B269" s="29"/>
      <c r="C269" s="29"/>
      <c r="D269" s="29"/>
      <c r="E269" s="29"/>
      <c r="F269" s="29"/>
      <c r="G269" s="38"/>
      <c r="H269" s="29"/>
      <c r="I269" s="29"/>
      <c r="J269" s="27"/>
      <c r="K269" s="29"/>
      <c r="L269" s="29"/>
    </row>
    <row r="270" spans="1:12" x14ac:dyDescent="0.25">
      <c r="A270" s="29"/>
      <c r="B270" s="29"/>
      <c r="C270" s="29"/>
      <c r="D270" s="29"/>
      <c r="E270" s="29"/>
      <c r="F270" s="29"/>
      <c r="G270" s="38"/>
      <c r="H270" s="29"/>
      <c r="I270" s="29"/>
      <c r="J270" s="27"/>
      <c r="K270" s="29"/>
      <c r="L270" s="29"/>
    </row>
    <row r="271" spans="1:12" x14ac:dyDescent="0.25">
      <c r="A271" s="29"/>
      <c r="B271" s="29"/>
      <c r="C271" s="29"/>
      <c r="D271" s="29"/>
      <c r="E271" s="29"/>
      <c r="F271" s="29"/>
      <c r="G271" s="38"/>
      <c r="H271" s="29"/>
      <c r="I271" s="29"/>
      <c r="J271" s="27"/>
      <c r="K271" s="29"/>
      <c r="L271" s="29"/>
    </row>
    <row r="272" spans="1:12" x14ac:dyDescent="0.25">
      <c r="A272" s="29"/>
      <c r="B272" s="29"/>
      <c r="C272" s="29"/>
      <c r="D272" s="29"/>
      <c r="E272" s="29"/>
      <c r="F272" s="29"/>
      <c r="G272" s="38"/>
      <c r="H272" s="29"/>
      <c r="I272" s="29"/>
      <c r="J272" s="27"/>
      <c r="K272" s="29"/>
      <c r="L272" s="29"/>
    </row>
    <row r="273" spans="1:12" x14ac:dyDescent="0.25">
      <c r="A273" s="29"/>
      <c r="B273" s="29"/>
      <c r="C273" s="29"/>
      <c r="D273" s="29"/>
      <c r="E273" s="29"/>
      <c r="F273" s="29"/>
      <c r="G273" s="38"/>
      <c r="H273" s="29"/>
      <c r="I273" s="29"/>
      <c r="J273" s="27"/>
      <c r="K273" s="29"/>
      <c r="L273" s="29"/>
    </row>
    <row r="274" spans="1:12" x14ac:dyDescent="0.25">
      <c r="A274" s="29"/>
      <c r="B274" s="29"/>
      <c r="C274" s="29"/>
      <c r="D274" s="29"/>
      <c r="E274" s="29"/>
      <c r="F274" s="29"/>
      <c r="G274" s="38"/>
      <c r="H274" s="29"/>
      <c r="I274" s="29"/>
      <c r="J274" s="27"/>
      <c r="K274" s="29"/>
      <c r="L274" s="29"/>
    </row>
    <row r="275" spans="1:12" x14ac:dyDescent="0.25">
      <c r="A275" s="29"/>
      <c r="B275" s="29"/>
      <c r="C275" s="29"/>
      <c r="D275" s="29"/>
      <c r="E275" s="29"/>
      <c r="F275" s="29"/>
      <c r="G275" s="38"/>
      <c r="H275" s="29"/>
      <c r="I275" s="29"/>
      <c r="J275" s="27"/>
      <c r="K275" s="29"/>
      <c r="L275" s="29"/>
    </row>
    <row r="276" spans="1:12" x14ac:dyDescent="0.25">
      <c r="A276" s="29"/>
      <c r="B276" s="29"/>
      <c r="C276" s="29"/>
      <c r="D276" s="29"/>
      <c r="E276" s="29"/>
      <c r="F276" s="29"/>
      <c r="G276" s="38"/>
      <c r="H276" s="29"/>
      <c r="I276" s="29"/>
      <c r="J276" s="27"/>
      <c r="K276" s="29"/>
      <c r="L276" s="29"/>
    </row>
    <row r="277" spans="1:12" x14ac:dyDescent="0.25">
      <c r="A277" s="29"/>
      <c r="B277" s="29"/>
      <c r="C277" s="29"/>
      <c r="D277" s="29"/>
      <c r="E277" s="29"/>
      <c r="F277" s="29"/>
      <c r="G277" s="38"/>
      <c r="H277" s="29"/>
      <c r="I277" s="29"/>
      <c r="J277" s="27"/>
      <c r="K277" s="29"/>
      <c r="L277" s="29"/>
    </row>
    <row r="278" spans="1:12" x14ac:dyDescent="0.25">
      <c r="A278" s="29"/>
      <c r="B278" s="29"/>
      <c r="C278" s="29"/>
      <c r="D278" s="29"/>
      <c r="E278" s="29"/>
      <c r="F278" s="29"/>
      <c r="G278" s="38"/>
      <c r="H278" s="29"/>
      <c r="I278" s="29"/>
      <c r="J278" s="27"/>
      <c r="K278" s="29"/>
      <c r="L278" s="29"/>
    </row>
    <row r="279" spans="1:12" x14ac:dyDescent="0.25">
      <c r="A279" s="29"/>
      <c r="B279" s="29"/>
      <c r="C279" s="29"/>
      <c r="D279" s="29"/>
      <c r="E279" s="29"/>
      <c r="F279" s="29"/>
      <c r="G279" s="38"/>
      <c r="H279" s="29"/>
      <c r="I279" s="29"/>
      <c r="J279" s="27"/>
      <c r="K279" s="29"/>
      <c r="L279" s="29"/>
    </row>
    <row r="280" spans="1:12" x14ac:dyDescent="0.25">
      <c r="A280" s="29"/>
      <c r="B280" s="29"/>
      <c r="C280" s="29"/>
      <c r="D280" s="29"/>
      <c r="E280" s="29"/>
      <c r="F280" s="29"/>
      <c r="G280" s="38"/>
      <c r="H280" s="29"/>
      <c r="I280" s="29"/>
      <c r="J280" s="27"/>
      <c r="K280" s="29"/>
      <c r="L280" s="29"/>
    </row>
    <row r="281" spans="1:12" x14ac:dyDescent="0.25">
      <c r="A281" s="29"/>
      <c r="B281" s="29"/>
      <c r="C281" s="29"/>
      <c r="D281" s="29"/>
      <c r="E281" s="29"/>
      <c r="F281" s="29"/>
      <c r="G281" s="38"/>
      <c r="H281" s="29"/>
      <c r="I281" s="29"/>
      <c r="J281" s="27"/>
      <c r="K281" s="29"/>
      <c r="L281" s="29"/>
    </row>
    <row r="282" spans="1:12" x14ac:dyDescent="0.25">
      <c r="A282" s="29"/>
      <c r="B282" s="29"/>
      <c r="C282" s="29"/>
      <c r="D282" s="29"/>
      <c r="E282" s="29"/>
      <c r="F282" s="29"/>
      <c r="G282" s="38"/>
      <c r="H282" s="29"/>
      <c r="I282" s="29"/>
      <c r="J282" s="27"/>
      <c r="K282" s="29"/>
      <c r="L282" s="29"/>
    </row>
    <row r="283" spans="1:12" x14ac:dyDescent="0.25">
      <c r="A283" s="29"/>
      <c r="B283" s="29"/>
      <c r="C283" s="29"/>
      <c r="D283" s="29"/>
      <c r="E283" s="29"/>
      <c r="F283" s="29"/>
      <c r="G283" s="38"/>
      <c r="H283" s="29"/>
      <c r="I283" s="29"/>
      <c r="J283" s="27"/>
      <c r="K283" s="29"/>
      <c r="L283" s="29"/>
    </row>
    <row r="284" spans="1:12" x14ac:dyDescent="0.25">
      <c r="A284" s="29"/>
      <c r="B284" s="29"/>
      <c r="C284" s="29"/>
      <c r="D284" s="29"/>
      <c r="E284" s="29"/>
      <c r="F284" s="29"/>
      <c r="G284" s="38"/>
      <c r="H284" s="29"/>
      <c r="I284" s="29"/>
      <c r="J284" s="27"/>
      <c r="K284" s="29"/>
      <c r="L284" s="29"/>
    </row>
    <row r="285" spans="1:12" x14ac:dyDescent="0.25">
      <c r="A285" s="29"/>
      <c r="B285" s="29"/>
      <c r="C285" s="29"/>
      <c r="D285" s="29"/>
      <c r="E285" s="29"/>
      <c r="F285" s="29"/>
      <c r="G285" s="38"/>
      <c r="H285" s="29"/>
      <c r="I285" s="29"/>
      <c r="J285" s="27"/>
      <c r="K285" s="29"/>
      <c r="L285" s="29"/>
    </row>
    <row r="286" spans="1:12" x14ac:dyDescent="0.25">
      <c r="A286" s="29"/>
      <c r="B286" s="29"/>
      <c r="C286" s="29"/>
      <c r="D286" s="29"/>
      <c r="E286" s="29"/>
      <c r="F286" s="29"/>
      <c r="G286" s="38"/>
      <c r="H286" s="29"/>
      <c r="I286" s="29"/>
      <c r="J286" s="27"/>
      <c r="K286" s="29"/>
      <c r="L286" s="29"/>
    </row>
    <row r="287" spans="1:12" x14ac:dyDescent="0.25">
      <c r="A287" s="29"/>
      <c r="B287" s="29"/>
      <c r="C287" s="29"/>
      <c r="D287" s="29"/>
      <c r="E287" s="29"/>
      <c r="F287" s="29"/>
      <c r="G287" s="38"/>
      <c r="H287" s="29"/>
      <c r="I287" s="29"/>
      <c r="J287" s="27"/>
      <c r="K287" s="29"/>
      <c r="L287" s="29"/>
    </row>
    <row r="288" spans="1:12" x14ac:dyDescent="0.25">
      <c r="A288" s="29"/>
      <c r="B288" s="29"/>
      <c r="C288" s="29"/>
      <c r="D288" s="29"/>
      <c r="E288" s="29"/>
      <c r="F288" s="29"/>
      <c r="G288" s="38"/>
      <c r="H288" s="29"/>
      <c r="I288" s="29"/>
      <c r="J288" s="27"/>
      <c r="K288" s="29"/>
      <c r="L288" s="29"/>
    </row>
    <row r="289" spans="1:12" x14ac:dyDescent="0.25">
      <c r="A289" s="29"/>
      <c r="B289" s="29"/>
      <c r="C289" s="29"/>
      <c r="D289" s="29"/>
      <c r="E289" s="29"/>
      <c r="F289" s="29"/>
      <c r="G289" s="38"/>
      <c r="H289" s="29"/>
      <c r="I289" s="29"/>
      <c r="J289" s="27"/>
      <c r="K289" s="29"/>
      <c r="L289" s="29"/>
    </row>
    <row r="290" spans="1:12" x14ac:dyDescent="0.25">
      <c r="A290" s="29"/>
      <c r="B290" s="29"/>
      <c r="C290" s="29"/>
      <c r="D290" s="29"/>
      <c r="E290" s="29"/>
      <c r="F290" s="29"/>
      <c r="G290" s="38"/>
      <c r="H290" s="29"/>
      <c r="I290" s="29"/>
      <c r="J290" s="27"/>
      <c r="K290" s="29"/>
      <c r="L290" s="29"/>
    </row>
    <row r="291" spans="1:12" x14ac:dyDescent="0.25">
      <c r="A291" s="29"/>
      <c r="B291" s="29"/>
      <c r="C291" s="29"/>
      <c r="D291" s="29"/>
      <c r="E291" s="29"/>
      <c r="F291" s="29"/>
      <c r="G291" s="38"/>
      <c r="H291" s="29"/>
      <c r="I291" s="29"/>
      <c r="J291" s="27"/>
      <c r="K291" s="29"/>
      <c r="L291" s="29"/>
    </row>
    <row r="292" spans="1:12" x14ac:dyDescent="0.25">
      <c r="A292" s="29"/>
      <c r="B292" s="29"/>
      <c r="C292" s="29"/>
      <c r="D292" s="29"/>
      <c r="E292" s="29"/>
      <c r="F292" s="29"/>
      <c r="G292" s="38"/>
      <c r="H292" s="29"/>
      <c r="I292" s="29"/>
      <c r="J292" s="27"/>
      <c r="K292" s="29"/>
      <c r="L292" s="29"/>
    </row>
    <row r="293" spans="1:12" x14ac:dyDescent="0.25">
      <c r="A293" s="29"/>
      <c r="B293" s="29"/>
      <c r="C293" s="29"/>
      <c r="D293" s="29"/>
      <c r="E293" s="29"/>
      <c r="F293" s="29"/>
      <c r="G293" s="38"/>
      <c r="H293" s="29"/>
      <c r="I293" s="29"/>
      <c r="J293" s="27"/>
      <c r="K293" s="29"/>
      <c r="L293" s="29"/>
    </row>
    <row r="294" spans="1:12" x14ac:dyDescent="0.25">
      <c r="A294" s="29"/>
      <c r="B294" s="29"/>
      <c r="C294" s="29"/>
      <c r="D294" s="29"/>
      <c r="E294" s="29"/>
      <c r="F294" s="29"/>
      <c r="G294" s="38"/>
      <c r="H294" s="29"/>
      <c r="I294" s="29"/>
      <c r="J294" s="27"/>
      <c r="K294" s="29"/>
      <c r="L294" s="29"/>
    </row>
    <row r="295" spans="1:12" x14ac:dyDescent="0.25">
      <c r="A295" s="29"/>
      <c r="B295" s="29"/>
      <c r="C295" s="29"/>
      <c r="D295" s="29"/>
      <c r="E295" s="29"/>
      <c r="F295" s="29"/>
      <c r="G295" s="38"/>
      <c r="H295" s="29"/>
      <c r="I295" s="29"/>
      <c r="J295" s="27"/>
      <c r="K295" s="29"/>
      <c r="L295" s="29"/>
    </row>
    <row r="296" spans="1:12" x14ac:dyDescent="0.25">
      <c r="A296" s="29"/>
      <c r="B296" s="29"/>
      <c r="C296" s="29"/>
      <c r="D296" s="29"/>
      <c r="E296" s="29"/>
      <c r="F296" s="29"/>
      <c r="G296" s="38"/>
      <c r="H296" s="29"/>
      <c r="I296" s="29"/>
      <c r="J296" s="27"/>
      <c r="K296" s="29"/>
      <c r="L296" s="29"/>
    </row>
    <row r="297" spans="1:12" x14ac:dyDescent="0.25">
      <c r="A297" s="29"/>
      <c r="B297" s="29"/>
      <c r="C297" s="29"/>
      <c r="D297" s="29"/>
      <c r="E297" s="29"/>
      <c r="F297" s="29"/>
      <c r="G297" s="38"/>
      <c r="H297" s="29"/>
      <c r="I297" s="29"/>
      <c r="J297" s="27"/>
      <c r="K297" s="29"/>
      <c r="L297" s="29"/>
    </row>
    <row r="298" spans="1:12" x14ac:dyDescent="0.25">
      <c r="A298" s="29"/>
      <c r="B298" s="29"/>
      <c r="C298" s="29"/>
      <c r="D298" s="29"/>
      <c r="E298" s="29"/>
      <c r="F298" s="29"/>
      <c r="G298" s="38"/>
      <c r="H298" s="29"/>
      <c r="I298" s="29"/>
      <c r="J298" s="27"/>
      <c r="K298" s="29"/>
      <c r="L298" s="29"/>
    </row>
    <row r="299" spans="1:12" x14ac:dyDescent="0.25">
      <c r="A299" s="29"/>
      <c r="B299" s="29"/>
      <c r="C299" s="29"/>
      <c r="D299" s="29"/>
      <c r="E299" s="29"/>
      <c r="F299" s="29"/>
      <c r="G299" s="38"/>
      <c r="H299" s="29"/>
      <c r="I299" s="29"/>
      <c r="J299" s="27"/>
      <c r="K299" s="29"/>
      <c r="L299" s="29"/>
    </row>
    <row r="300" spans="1:12" x14ac:dyDescent="0.25">
      <c r="A300" s="29"/>
      <c r="B300" s="29"/>
      <c r="C300" s="29"/>
      <c r="D300" s="29"/>
      <c r="E300" s="29"/>
      <c r="F300" s="29"/>
      <c r="G300" s="38"/>
      <c r="H300" s="29"/>
      <c r="I300" s="29"/>
      <c r="J300" s="27"/>
      <c r="K300" s="29"/>
      <c r="L300" s="29"/>
    </row>
    <row r="301" spans="1:12" x14ac:dyDescent="0.25">
      <c r="A301" s="29"/>
      <c r="B301" s="29"/>
      <c r="C301" s="29"/>
      <c r="D301" s="29"/>
      <c r="E301" s="29"/>
      <c r="F301" s="29"/>
      <c r="G301" s="38"/>
      <c r="H301" s="29"/>
      <c r="I301" s="29"/>
      <c r="J301" s="27"/>
      <c r="K301" s="29"/>
      <c r="L301" s="29"/>
    </row>
    <row r="302" spans="1:12" x14ac:dyDescent="0.25">
      <c r="A302" s="29"/>
      <c r="B302" s="29"/>
      <c r="C302" s="29"/>
      <c r="D302" s="29"/>
      <c r="E302" s="29"/>
      <c r="F302" s="29"/>
      <c r="G302" s="38"/>
      <c r="H302" s="29"/>
      <c r="I302" s="29"/>
      <c r="J302" s="27"/>
      <c r="K302" s="29"/>
      <c r="L302" s="29"/>
    </row>
    <row r="303" spans="1:12" x14ac:dyDescent="0.25">
      <c r="A303" s="29"/>
      <c r="B303" s="29"/>
      <c r="C303" s="29"/>
      <c r="D303" s="29"/>
      <c r="E303" s="29"/>
      <c r="F303" s="29"/>
      <c r="G303" s="38"/>
      <c r="H303" s="29"/>
      <c r="I303" s="29"/>
      <c r="K303" s="29"/>
      <c r="L303" s="29"/>
    </row>
  </sheetData>
  <sheetProtection algorithmName="SHA-512" hashValue="RpM0Omi5CIglzWu1RmBUImDsfyCftFkx6kBUo9V/sgLI9AyncxxL7QLanv5Lwm5YWHF2E107W/koCJk8XsMeBw==" saltValue="r/iCt2AI32SGpEhyGheHjw==" spinCount="100000" sheet="1" objects="1" scenarios="1"/>
  <mergeCells count="2">
    <mergeCell ref="D4:E4"/>
    <mergeCell ref="D5:E5"/>
  </mergeCells>
  <dataValidations xWindow="863" yWindow="528" count="1">
    <dataValidation type="list" showInputMessage="1" showErrorMessage="1" promptTitle="Clinical Activity Description" prompt="Choose your activity" sqref="G13:G111" xr:uid="{00000000-0002-0000-0000-000000000000}">
      <formula1>Case_Type</formula1>
    </dataValidation>
  </dataValidations>
  <pageMargins left="0.25" right="0.25" top="0.75" bottom="0.75" header="0.3" footer="0.3"/>
  <pageSetup paperSize="9" orientation="portrait" r:id="rId1"/>
  <headerFooter>
    <oddHeader xml:space="preserve">&amp;C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271"/>
  <sheetViews>
    <sheetView workbookViewId="0">
      <selection activeCell="G11" sqref="G11"/>
    </sheetView>
  </sheetViews>
  <sheetFormatPr defaultRowHeight="15" x14ac:dyDescent="0.25"/>
  <cols>
    <col min="1" max="1" width="6.42578125" style="1" customWidth="1"/>
    <col min="2" max="2" width="12.7109375" style="1" customWidth="1"/>
    <col min="3" max="3" width="20" style="1" customWidth="1"/>
    <col min="4" max="4" width="9.140625" style="1"/>
    <col min="5" max="5" width="31.28515625" style="1" customWidth="1"/>
    <col min="6" max="6" width="15" style="1" customWidth="1"/>
    <col min="7" max="7" width="48.5703125" style="4" customWidth="1"/>
    <col min="8" max="8" width="14.140625" style="1" customWidth="1"/>
    <col min="9" max="9" width="9.140625" style="1"/>
    <col min="10" max="10" width="68.7109375" style="1" customWidth="1"/>
    <col min="11" max="16384" width="9.140625" style="1"/>
  </cols>
  <sheetData>
    <row r="1" spans="1:10" ht="34.5" customHeight="1" x14ac:dyDescent="0.3">
      <c r="C1" s="2"/>
      <c r="D1" s="3" t="s">
        <v>10</v>
      </c>
    </row>
    <row r="2" spans="1:10" ht="18.75" x14ac:dyDescent="0.25">
      <c r="D2" s="6" t="s">
        <v>13</v>
      </c>
    </row>
    <row r="4" spans="1:10" x14ac:dyDescent="0.25">
      <c r="B4" s="7" t="s">
        <v>25</v>
      </c>
      <c r="D4" s="131" t="s">
        <v>26</v>
      </c>
      <c r="E4" s="131"/>
      <c r="F4" s="39">
        <f>SUM('Core Perfusion Activity'!F4)</f>
        <v>0</v>
      </c>
    </row>
    <row r="5" spans="1:10" x14ac:dyDescent="0.25">
      <c r="B5" s="7" t="s">
        <v>23</v>
      </c>
      <c r="C5" s="7"/>
      <c r="D5" s="133" t="s">
        <v>95</v>
      </c>
      <c r="E5" s="133"/>
      <c r="F5" s="39">
        <f>H81</f>
        <v>0</v>
      </c>
    </row>
    <row r="6" spans="1:10" x14ac:dyDescent="0.25">
      <c r="B6" s="7"/>
      <c r="C6" s="7"/>
      <c r="D6" s="9"/>
      <c r="E6" s="12" t="s">
        <v>11</v>
      </c>
      <c r="F6" s="39">
        <f>SUM(F4:F5)</f>
        <v>0</v>
      </c>
    </row>
    <row r="7" spans="1:10" ht="15.75" thickBot="1" x14ac:dyDescent="0.3">
      <c r="C7" s="7"/>
      <c r="E7" s="13"/>
    </row>
    <row r="8" spans="1:10" ht="47.25" thickBot="1" x14ac:dyDescent="0.4">
      <c r="B8" s="44" t="s">
        <v>24</v>
      </c>
      <c r="C8" s="15"/>
      <c r="D8" s="15"/>
      <c r="E8" s="15"/>
      <c r="F8" s="16"/>
      <c r="G8" s="128" t="s">
        <v>38</v>
      </c>
      <c r="J8" s="45"/>
    </row>
    <row r="9" spans="1:10" x14ac:dyDescent="0.25">
      <c r="C9" s="7"/>
      <c r="E9" s="13"/>
      <c r="J9" s="45"/>
    </row>
    <row r="10" spans="1:10" ht="30" x14ac:dyDescent="0.25">
      <c r="A10" s="17" t="s">
        <v>6</v>
      </c>
      <c r="B10" s="17" t="s">
        <v>0</v>
      </c>
      <c r="C10" s="17" t="s">
        <v>1</v>
      </c>
      <c r="D10" s="17" t="s">
        <v>9</v>
      </c>
      <c r="E10" s="17" t="s">
        <v>2</v>
      </c>
      <c r="F10" s="17" t="s">
        <v>3</v>
      </c>
      <c r="G10" s="130" t="s">
        <v>4</v>
      </c>
      <c r="H10" s="17" t="s">
        <v>5</v>
      </c>
      <c r="J10" s="46" t="s">
        <v>92</v>
      </c>
    </row>
    <row r="11" spans="1:10" ht="15" customHeight="1" x14ac:dyDescent="0.25">
      <c r="A11" s="19">
        <v>1</v>
      </c>
      <c r="B11" s="20"/>
      <c r="C11" s="21"/>
      <c r="D11" s="21"/>
      <c r="E11" s="21"/>
      <c r="F11" s="21"/>
      <c r="G11" s="21"/>
      <c r="H11" s="41" t="str">
        <f>IFERROR(VLOOKUP(G11,'Data Validation'!$A$7:$F$11,6, FALSE)," ")</f>
        <v xml:space="preserve"> </v>
      </c>
      <c r="J11" s="47" t="s">
        <v>29</v>
      </c>
    </row>
    <row r="12" spans="1:10" ht="15" customHeight="1" x14ac:dyDescent="0.25">
      <c r="A12" s="42">
        <f>SUM(A11)+1</f>
        <v>2</v>
      </c>
      <c r="B12" s="24"/>
      <c r="C12" s="25"/>
      <c r="D12" s="25"/>
      <c r="E12" s="25"/>
      <c r="F12" s="25"/>
      <c r="G12" s="21"/>
      <c r="H12" s="41" t="str">
        <f>IFERROR(VLOOKUP(G12,'Data Validation'!$A$7:$F$11,6, FALSE)," ")</f>
        <v xml:space="preserve"> </v>
      </c>
      <c r="J12" s="47" t="s">
        <v>30</v>
      </c>
    </row>
    <row r="13" spans="1:10" ht="15" customHeight="1" x14ac:dyDescent="0.25">
      <c r="A13" s="42">
        <f t="shared" ref="A13:A76" si="0">SUM(A12)+1</f>
        <v>3</v>
      </c>
      <c r="B13" s="24"/>
      <c r="C13" s="25"/>
      <c r="D13" s="25"/>
      <c r="E13" s="25"/>
      <c r="F13" s="25"/>
      <c r="G13" s="21"/>
      <c r="H13" s="41" t="str">
        <f>IFERROR(VLOOKUP(G13,'Data Validation'!$A$7:$F$11,6, FALSE)," ")</f>
        <v xml:space="preserve"> </v>
      </c>
      <c r="J13" s="47" t="s">
        <v>31</v>
      </c>
    </row>
    <row r="14" spans="1:10" ht="15" customHeight="1" x14ac:dyDescent="0.25">
      <c r="A14" s="42">
        <f t="shared" si="0"/>
        <v>4</v>
      </c>
      <c r="B14" s="24"/>
      <c r="C14" s="25"/>
      <c r="D14" s="25"/>
      <c r="E14" s="25"/>
      <c r="F14" s="25"/>
      <c r="G14" s="21"/>
      <c r="H14" s="41" t="str">
        <f>IFERROR(VLOOKUP(G14,'Data Validation'!$A$7:$F$11,6, FALSE)," ")</f>
        <v xml:space="preserve"> </v>
      </c>
      <c r="J14" s="48" t="s">
        <v>32</v>
      </c>
    </row>
    <row r="15" spans="1:10" ht="15" customHeight="1" x14ac:dyDescent="0.25">
      <c r="A15" s="42">
        <f t="shared" si="0"/>
        <v>5</v>
      </c>
      <c r="B15" s="24"/>
      <c r="C15" s="25"/>
      <c r="D15" s="25"/>
      <c r="E15" s="25"/>
      <c r="F15" s="25"/>
      <c r="G15" s="21"/>
      <c r="H15" s="41" t="str">
        <f>IFERROR(VLOOKUP(G15,'Data Validation'!$A$7:$F$11,6, FALSE)," ")</f>
        <v xml:space="preserve"> </v>
      </c>
    </row>
    <row r="16" spans="1:10" ht="15" customHeight="1" x14ac:dyDescent="0.25">
      <c r="A16" s="42">
        <f t="shared" si="0"/>
        <v>6</v>
      </c>
      <c r="B16" s="24"/>
      <c r="C16" s="25"/>
      <c r="D16" s="25"/>
      <c r="E16" s="25"/>
      <c r="F16" s="25"/>
      <c r="G16" s="21"/>
      <c r="H16" s="41" t="str">
        <f>IFERROR(VLOOKUP(G16,'Data Validation'!$A$7:$F$11,6, FALSE)," ")</f>
        <v xml:space="preserve"> </v>
      </c>
    </row>
    <row r="17" spans="1:8" ht="15" customHeight="1" x14ac:dyDescent="0.25">
      <c r="A17" s="42">
        <f t="shared" si="0"/>
        <v>7</v>
      </c>
      <c r="B17" s="24"/>
      <c r="C17" s="25"/>
      <c r="D17" s="25"/>
      <c r="E17" s="25"/>
      <c r="F17" s="25"/>
      <c r="G17" s="21"/>
      <c r="H17" s="41" t="str">
        <f>IFERROR(VLOOKUP(G17,'Data Validation'!$A$7:$F$11,6, FALSE)," ")</f>
        <v xml:space="preserve"> </v>
      </c>
    </row>
    <row r="18" spans="1:8" ht="15" customHeight="1" x14ac:dyDescent="0.25">
      <c r="A18" s="42">
        <f t="shared" si="0"/>
        <v>8</v>
      </c>
      <c r="B18" s="24"/>
      <c r="C18" s="25"/>
      <c r="D18" s="25"/>
      <c r="E18" s="25"/>
      <c r="F18" s="25"/>
      <c r="G18" s="21"/>
      <c r="H18" s="41" t="str">
        <f>IFERROR(VLOOKUP(G18,'Data Validation'!$A$7:$F$11,6, FALSE)," ")</f>
        <v xml:space="preserve"> </v>
      </c>
    </row>
    <row r="19" spans="1:8" ht="15" customHeight="1" x14ac:dyDescent="0.25">
      <c r="A19" s="42">
        <f t="shared" si="0"/>
        <v>9</v>
      </c>
      <c r="B19" s="24"/>
      <c r="C19" s="25"/>
      <c r="D19" s="25"/>
      <c r="E19" s="25"/>
      <c r="F19" s="25"/>
      <c r="G19" s="21"/>
      <c r="H19" s="41" t="str">
        <f>IFERROR(VLOOKUP(G19,'Data Validation'!$A$7:$F$11,6, FALSE)," ")</f>
        <v xml:space="preserve"> </v>
      </c>
    </row>
    <row r="20" spans="1:8" ht="15" customHeight="1" x14ac:dyDescent="0.25">
      <c r="A20" s="42">
        <f t="shared" si="0"/>
        <v>10</v>
      </c>
      <c r="B20" s="24"/>
      <c r="C20" s="25"/>
      <c r="D20" s="25"/>
      <c r="E20" s="25"/>
      <c r="F20" s="25"/>
      <c r="G20" s="21"/>
      <c r="H20" s="41" t="str">
        <f>IFERROR(VLOOKUP(G20,'Data Validation'!$A$7:$F$11,6, FALSE)," ")</f>
        <v xml:space="preserve"> </v>
      </c>
    </row>
    <row r="21" spans="1:8" ht="15" customHeight="1" x14ac:dyDescent="0.25">
      <c r="A21" s="42">
        <f t="shared" si="0"/>
        <v>11</v>
      </c>
      <c r="B21" s="24"/>
      <c r="C21" s="25"/>
      <c r="D21" s="25"/>
      <c r="E21" s="25"/>
      <c r="F21" s="25"/>
      <c r="G21" s="21"/>
      <c r="H21" s="41" t="str">
        <f>IFERROR(VLOOKUP(G21,'Data Validation'!$A$7:$F$11,6, FALSE)," ")</f>
        <v xml:space="preserve"> </v>
      </c>
    </row>
    <row r="22" spans="1:8" x14ac:dyDescent="0.25">
      <c r="A22" s="42">
        <f t="shared" si="0"/>
        <v>12</v>
      </c>
      <c r="B22" s="24"/>
      <c r="C22" s="25"/>
      <c r="D22" s="25"/>
      <c r="E22" s="25"/>
      <c r="F22" s="25"/>
      <c r="G22" s="21"/>
      <c r="H22" s="41" t="str">
        <f>IFERROR(VLOOKUP(G22,'Data Validation'!$A$7:$F$11,6, FALSE)," ")</f>
        <v xml:space="preserve"> </v>
      </c>
    </row>
    <row r="23" spans="1:8" x14ac:dyDescent="0.25">
      <c r="A23" s="42">
        <f t="shared" si="0"/>
        <v>13</v>
      </c>
      <c r="B23" s="24"/>
      <c r="C23" s="25"/>
      <c r="D23" s="25"/>
      <c r="E23" s="25"/>
      <c r="F23" s="25"/>
      <c r="G23" s="21"/>
      <c r="H23" s="41" t="str">
        <f>IFERROR(VLOOKUP(G23,'Data Validation'!$A$7:$F$11,6, FALSE)," ")</f>
        <v xml:space="preserve"> </v>
      </c>
    </row>
    <row r="24" spans="1:8" x14ac:dyDescent="0.25">
      <c r="A24" s="42">
        <f t="shared" si="0"/>
        <v>14</v>
      </c>
      <c r="B24" s="24"/>
      <c r="C24" s="25"/>
      <c r="D24" s="25"/>
      <c r="E24" s="25"/>
      <c r="F24" s="25"/>
      <c r="G24" s="21"/>
      <c r="H24" s="41" t="str">
        <f>IFERROR(VLOOKUP(G24,'Data Validation'!$A$7:$F$11,6, FALSE)," ")</f>
        <v xml:space="preserve"> </v>
      </c>
    </row>
    <row r="25" spans="1:8" x14ac:dyDescent="0.25">
      <c r="A25" s="42">
        <f t="shared" si="0"/>
        <v>15</v>
      </c>
      <c r="B25" s="24"/>
      <c r="C25" s="25"/>
      <c r="D25" s="25"/>
      <c r="E25" s="25"/>
      <c r="F25" s="25"/>
      <c r="G25" s="21"/>
      <c r="H25" s="41" t="str">
        <f>IFERROR(VLOOKUP(G25,'Data Validation'!$A$7:$F$11,6, FALSE)," ")</f>
        <v xml:space="preserve"> </v>
      </c>
    </row>
    <row r="26" spans="1:8" x14ac:dyDescent="0.25">
      <c r="A26" s="42">
        <f t="shared" si="0"/>
        <v>16</v>
      </c>
      <c r="B26" s="24"/>
      <c r="C26" s="25"/>
      <c r="D26" s="25"/>
      <c r="E26" s="25"/>
      <c r="F26" s="25"/>
      <c r="G26" s="21"/>
      <c r="H26" s="41" t="str">
        <f>IFERROR(VLOOKUP(G26,'Data Validation'!$A$7:$F$11,6, FALSE)," ")</f>
        <v xml:space="preserve"> </v>
      </c>
    </row>
    <row r="27" spans="1:8" x14ac:dyDescent="0.25">
      <c r="A27" s="42">
        <f t="shared" si="0"/>
        <v>17</v>
      </c>
      <c r="B27" s="24"/>
      <c r="C27" s="25"/>
      <c r="D27" s="25"/>
      <c r="E27" s="25"/>
      <c r="F27" s="25"/>
      <c r="G27" s="21"/>
      <c r="H27" s="41" t="str">
        <f>IFERROR(VLOOKUP(G27,'Data Validation'!$A$7:$F$11,6, FALSE)," ")</f>
        <v xml:space="preserve"> </v>
      </c>
    </row>
    <row r="28" spans="1:8" x14ac:dyDescent="0.25">
      <c r="A28" s="42">
        <f t="shared" si="0"/>
        <v>18</v>
      </c>
      <c r="B28" s="24"/>
      <c r="C28" s="25"/>
      <c r="D28" s="25"/>
      <c r="E28" s="25"/>
      <c r="F28" s="25"/>
      <c r="G28" s="21"/>
      <c r="H28" s="41" t="str">
        <f>IFERROR(VLOOKUP(G28,'Data Validation'!$A$7:$F$11,6, FALSE)," ")</f>
        <v xml:space="preserve"> </v>
      </c>
    </row>
    <row r="29" spans="1:8" x14ac:dyDescent="0.25">
      <c r="A29" s="42">
        <f t="shared" si="0"/>
        <v>19</v>
      </c>
      <c r="B29" s="24"/>
      <c r="C29" s="25"/>
      <c r="D29" s="25"/>
      <c r="E29" s="25"/>
      <c r="F29" s="25"/>
      <c r="G29" s="21"/>
      <c r="H29" s="41" t="str">
        <f>IFERROR(VLOOKUP(G29,'Data Validation'!$A$7:$F$11,6, FALSE)," ")</f>
        <v xml:space="preserve"> </v>
      </c>
    </row>
    <row r="30" spans="1:8" x14ac:dyDescent="0.25">
      <c r="A30" s="42">
        <f t="shared" si="0"/>
        <v>20</v>
      </c>
      <c r="B30" s="24"/>
      <c r="C30" s="25"/>
      <c r="D30" s="25"/>
      <c r="E30" s="25"/>
      <c r="F30" s="25"/>
      <c r="G30" s="21"/>
      <c r="H30" s="41" t="str">
        <f>IFERROR(VLOOKUP(G30,'Data Validation'!$A$7:$F$11,6, FALSE)," ")</f>
        <v xml:space="preserve"> </v>
      </c>
    </row>
    <row r="31" spans="1:8" x14ac:dyDescent="0.25">
      <c r="A31" s="42">
        <f t="shared" si="0"/>
        <v>21</v>
      </c>
      <c r="B31" s="24"/>
      <c r="C31" s="25"/>
      <c r="D31" s="25"/>
      <c r="E31" s="25"/>
      <c r="F31" s="25"/>
      <c r="G31" s="21"/>
      <c r="H31" s="41" t="str">
        <f>IFERROR(VLOOKUP(G31,'Data Validation'!$A$7:$F$11,6, FALSE)," ")</f>
        <v xml:space="preserve"> </v>
      </c>
    </row>
    <row r="32" spans="1:8" x14ac:dyDescent="0.25">
      <c r="A32" s="42">
        <f t="shared" si="0"/>
        <v>22</v>
      </c>
      <c r="B32" s="24"/>
      <c r="C32" s="25"/>
      <c r="D32" s="25"/>
      <c r="E32" s="25"/>
      <c r="F32" s="25"/>
      <c r="G32" s="21"/>
      <c r="H32" s="41" t="str">
        <f>IFERROR(VLOOKUP(G32,'Data Validation'!$A$7:$F$11,6, FALSE)," ")</f>
        <v xml:space="preserve"> </v>
      </c>
    </row>
    <row r="33" spans="1:8" x14ac:dyDescent="0.25">
      <c r="A33" s="42">
        <f t="shared" si="0"/>
        <v>23</v>
      </c>
      <c r="B33" s="24"/>
      <c r="C33" s="25"/>
      <c r="D33" s="25"/>
      <c r="E33" s="25"/>
      <c r="F33" s="25"/>
      <c r="G33" s="21"/>
      <c r="H33" s="41" t="str">
        <f>IFERROR(VLOOKUP(G33,'Data Validation'!$A$7:$F$11,6, FALSE)," ")</f>
        <v xml:space="preserve"> </v>
      </c>
    </row>
    <row r="34" spans="1:8" x14ac:dyDescent="0.25">
      <c r="A34" s="42">
        <f t="shared" si="0"/>
        <v>24</v>
      </c>
      <c r="B34" s="24"/>
      <c r="C34" s="25"/>
      <c r="D34" s="25"/>
      <c r="E34" s="25"/>
      <c r="F34" s="25"/>
      <c r="G34" s="21"/>
      <c r="H34" s="41" t="str">
        <f>IFERROR(VLOOKUP(G34,'Data Validation'!$A$7:$F$11,6, FALSE)," ")</f>
        <v xml:space="preserve"> </v>
      </c>
    </row>
    <row r="35" spans="1:8" x14ac:dyDescent="0.25">
      <c r="A35" s="42">
        <f t="shared" si="0"/>
        <v>25</v>
      </c>
      <c r="B35" s="24"/>
      <c r="C35" s="25"/>
      <c r="D35" s="25"/>
      <c r="E35" s="25"/>
      <c r="F35" s="25"/>
      <c r="G35" s="21"/>
      <c r="H35" s="41" t="str">
        <f>IFERROR(VLOOKUP(G35,'Data Validation'!$A$7:$F$11,6, FALSE)," ")</f>
        <v xml:space="preserve"> </v>
      </c>
    </row>
    <row r="36" spans="1:8" x14ac:dyDescent="0.25">
      <c r="A36" s="42">
        <f t="shared" si="0"/>
        <v>26</v>
      </c>
      <c r="B36" s="24"/>
      <c r="C36" s="25"/>
      <c r="D36" s="25"/>
      <c r="E36" s="25"/>
      <c r="F36" s="25"/>
      <c r="G36" s="21"/>
      <c r="H36" s="41" t="str">
        <f>IFERROR(VLOOKUP(G36,'Data Validation'!$A$7:$F$11,6, FALSE)," ")</f>
        <v xml:space="preserve"> </v>
      </c>
    </row>
    <row r="37" spans="1:8" x14ac:dyDescent="0.25">
      <c r="A37" s="42">
        <f t="shared" si="0"/>
        <v>27</v>
      </c>
      <c r="B37" s="24"/>
      <c r="C37" s="25"/>
      <c r="D37" s="25"/>
      <c r="E37" s="25"/>
      <c r="F37" s="25"/>
      <c r="G37" s="21"/>
      <c r="H37" s="41" t="str">
        <f>IFERROR(VLOOKUP(G37,'Data Validation'!$A$7:$F$11,6, FALSE)," ")</f>
        <v xml:space="preserve"> </v>
      </c>
    </row>
    <row r="38" spans="1:8" x14ac:dyDescent="0.25">
      <c r="A38" s="42">
        <f t="shared" si="0"/>
        <v>28</v>
      </c>
      <c r="B38" s="24"/>
      <c r="C38" s="25"/>
      <c r="D38" s="25"/>
      <c r="E38" s="25"/>
      <c r="F38" s="25"/>
      <c r="G38" s="21"/>
      <c r="H38" s="41" t="str">
        <f>IFERROR(VLOOKUP(G38,'Data Validation'!$A$7:$F$11,6, FALSE)," ")</f>
        <v xml:space="preserve"> </v>
      </c>
    </row>
    <row r="39" spans="1:8" x14ac:dyDescent="0.25">
      <c r="A39" s="42">
        <f t="shared" si="0"/>
        <v>29</v>
      </c>
      <c r="B39" s="24"/>
      <c r="C39" s="25"/>
      <c r="D39" s="25"/>
      <c r="E39" s="25"/>
      <c r="F39" s="25"/>
      <c r="G39" s="21"/>
      <c r="H39" s="41" t="str">
        <f>IFERROR(VLOOKUP(G39,'Data Validation'!$A$7:$F$11,6, FALSE)," ")</f>
        <v xml:space="preserve"> </v>
      </c>
    </row>
    <row r="40" spans="1:8" x14ac:dyDescent="0.25">
      <c r="A40" s="42">
        <f t="shared" si="0"/>
        <v>30</v>
      </c>
      <c r="B40" s="24"/>
      <c r="C40" s="25"/>
      <c r="D40" s="25"/>
      <c r="E40" s="25"/>
      <c r="F40" s="25"/>
      <c r="G40" s="21"/>
      <c r="H40" s="41" t="str">
        <f>IFERROR(VLOOKUP(G40,'Data Validation'!$A$7:$F$11,6, FALSE)," ")</f>
        <v xml:space="preserve"> </v>
      </c>
    </row>
    <row r="41" spans="1:8" x14ac:dyDescent="0.25">
      <c r="A41" s="42">
        <f t="shared" si="0"/>
        <v>31</v>
      </c>
      <c r="B41" s="24"/>
      <c r="C41" s="25"/>
      <c r="D41" s="25"/>
      <c r="E41" s="25"/>
      <c r="F41" s="25"/>
      <c r="G41" s="21"/>
      <c r="H41" s="41" t="str">
        <f>IFERROR(VLOOKUP(G41,'Data Validation'!$A$7:$F$11,6, FALSE)," ")</f>
        <v xml:space="preserve"> </v>
      </c>
    </row>
    <row r="42" spans="1:8" x14ac:dyDescent="0.25">
      <c r="A42" s="42">
        <f t="shared" si="0"/>
        <v>32</v>
      </c>
      <c r="B42" s="24"/>
      <c r="C42" s="25"/>
      <c r="D42" s="25"/>
      <c r="E42" s="25"/>
      <c r="F42" s="25"/>
      <c r="G42" s="21"/>
      <c r="H42" s="41" t="str">
        <f>IFERROR(VLOOKUP(G42,'Data Validation'!$A$7:$F$11,6, FALSE)," ")</f>
        <v xml:space="preserve"> </v>
      </c>
    </row>
    <row r="43" spans="1:8" x14ac:dyDescent="0.25">
      <c r="A43" s="42">
        <f t="shared" si="0"/>
        <v>33</v>
      </c>
      <c r="B43" s="24"/>
      <c r="C43" s="25"/>
      <c r="D43" s="25"/>
      <c r="E43" s="25"/>
      <c r="F43" s="25"/>
      <c r="G43" s="21"/>
      <c r="H43" s="41" t="str">
        <f>IFERROR(VLOOKUP(G43,'Data Validation'!$A$7:$F$11,6, FALSE)," ")</f>
        <v xml:space="preserve"> </v>
      </c>
    </row>
    <row r="44" spans="1:8" x14ac:dyDescent="0.25">
      <c r="A44" s="42">
        <f t="shared" si="0"/>
        <v>34</v>
      </c>
      <c r="B44" s="24"/>
      <c r="C44" s="25"/>
      <c r="D44" s="25"/>
      <c r="E44" s="25"/>
      <c r="F44" s="25"/>
      <c r="G44" s="21"/>
      <c r="H44" s="41" t="str">
        <f>IFERROR(VLOOKUP(G44,'Data Validation'!$A$7:$F$11,6, FALSE)," ")</f>
        <v xml:space="preserve"> </v>
      </c>
    </row>
    <row r="45" spans="1:8" x14ac:dyDescent="0.25">
      <c r="A45" s="42">
        <f t="shared" si="0"/>
        <v>35</v>
      </c>
      <c r="B45" s="24"/>
      <c r="C45" s="25"/>
      <c r="D45" s="25"/>
      <c r="E45" s="25"/>
      <c r="F45" s="25"/>
      <c r="G45" s="21"/>
      <c r="H45" s="41" t="str">
        <f>IFERROR(VLOOKUP(G45,'Data Validation'!$A$7:$F$11,6, FALSE)," ")</f>
        <v xml:space="preserve"> </v>
      </c>
    </row>
    <row r="46" spans="1:8" x14ac:dyDescent="0.25">
      <c r="A46" s="42">
        <f t="shared" si="0"/>
        <v>36</v>
      </c>
      <c r="B46" s="24"/>
      <c r="C46" s="25"/>
      <c r="D46" s="25"/>
      <c r="E46" s="25"/>
      <c r="F46" s="25"/>
      <c r="G46" s="21"/>
      <c r="H46" s="41" t="str">
        <f>IFERROR(VLOOKUP(G46,'Data Validation'!$A$7:$F$11,6, FALSE)," ")</f>
        <v xml:space="preserve"> </v>
      </c>
    </row>
    <row r="47" spans="1:8" x14ac:dyDescent="0.25">
      <c r="A47" s="42">
        <f t="shared" si="0"/>
        <v>37</v>
      </c>
      <c r="B47" s="24"/>
      <c r="C47" s="25"/>
      <c r="D47" s="25"/>
      <c r="E47" s="25"/>
      <c r="F47" s="25"/>
      <c r="G47" s="21"/>
      <c r="H47" s="41" t="str">
        <f>IFERROR(VLOOKUP(G47,'Data Validation'!$A$7:$F$11,6, FALSE)," ")</f>
        <v xml:space="preserve"> </v>
      </c>
    </row>
    <row r="48" spans="1:8" x14ac:dyDescent="0.25">
      <c r="A48" s="42">
        <f t="shared" si="0"/>
        <v>38</v>
      </c>
      <c r="B48" s="24"/>
      <c r="C48" s="25"/>
      <c r="D48" s="25"/>
      <c r="E48" s="25"/>
      <c r="F48" s="25"/>
      <c r="G48" s="21"/>
      <c r="H48" s="41" t="str">
        <f>IFERROR(VLOOKUP(G48,'Data Validation'!$A$7:$F$11,6, FALSE)," ")</f>
        <v xml:space="preserve"> </v>
      </c>
    </row>
    <row r="49" spans="1:8" x14ac:dyDescent="0.25">
      <c r="A49" s="42">
        <f t="shared" si="0"/>
        <v>39</v>
      </c>
      <c r="B49" s="24"/>
      <c r="C49" s="25"/>
      <c r="D49" s="25"/>
      <c r="E49" s="25"/>
      <c r="F49" s="25"/>
      <c r="G49" s="21"/>
      <c r="H49" s="41" t="str">
        <f>IFERROR(VLOOKUP(G49,'Data Validation'!$A$7:$F$11,6, FALSE)," ")</f>
        <v xml:space="preserve"> </v>
      </c>
    </row>
    <row r="50" spans="1:8" x14ac:dyDescent="0.25">
      <c r="A50" s="42">
        <f t="shared" si="0"/>
        <v>40</v>
      </c>
      <c r="B50" s="24"/>
      <c r="C50" s="25"/>
      <c r="D50" s="25"/>
      <c r="E50" s="25"/>
      <c r="F50" s="25"/>
      <c r="G50" s="21"/>
      <c r="H50" s="41" t="str">
        <f>IFERROR(VLOOKUP(G50,'Data Validation'!$A$7:$F$11,6, FALSE)," ")</f>
        <v xml:space="preserve"> </v>
      </c>
    </row>
    <row r="51" spans="1:8" x14ac:dyDescent="0.25">
      <c r="A51" s="42">
        <f t="shared" si="0"/>
        <v>41</v>
      </c>
      <c r="B51" s="24"/>
      <c r="C51" s="25"/>
      <c r="D51" s="25"/>
      <c r="E51" s="25"/>
      <c r="F51" s="25"/>
      <c r="G51" s="21"/>
      <c r="H51" s="41" t="str">
        <f>IFERROR(VLOOKUP(G51,'Data Validation'!$A$7:$F$11,6, FALSE)," ")</f>
        <v xml:space="preserve"> </v>
      </c>
    </row>
    <row r="52" spans="1:8" x14ac:dyDescent="0.25">
      <c r="A52" s="42">
        <f t="shared" si="0"/>
        <v>42</v>
      </c>
      <c r="B52" s="24"/>
      <c r="C52" s="25"/>
      <c r="D52" s="25"/>
      <c r="E52" s="25"/>
      <c r="F52" s="25"/>
      <c r="G52" s="21"/>
      <c r="H52" s="41" t="str">
        <f>IFERROR(VLOOKUP(G52,'Data Validation'!$A$7:$F$11,6, FALSE)," ")</f>
        <v xml:space="preserve"> </v>
      </c>
    </row>
    <row r="53" spans="1:8" x14ac:dyDescent="0.25">
      <c r="A53" s="42">
        <f t="shared" si="0"/>
        <v>43</v>
      </c>
      <c r="B53" s="24"/>
      <c r="C53" s="25"/>
      <c r="D53" s="25"/>
      <c r="E53" s="25"/>
      <c r="F53" s="25"/>
      <c r="G53" s="21"/>
      <c r="H53" s="41" t="str">
        <f>IFERROR(VLOOKUP(G53,'Data Validation'!$A$7:$F$11,6, FALSE)," ")</f>
        <v xml:space="preserve"> </v>
      </c>
    </row>
    <row r="54" spans="1:8" x14ac:dyDescent="0.25">
      <c r="A54" s="42">
        <f t="shared" si="0"/>
        <v>44</v>
      </c>
      <c r="B54" s="24"/>
      <c r="C54" s="25"/>
      <c r="D54" s="25"/>
      <c r="E54" s="25"/>
      <c r="F54" s="25"/>
      <c r="G54" s="21"/>
      <c r="H54" s="41" t="str">
        <f>IFERROR(VLOOKUP(G54,'Data Validation'!$A$7:$F$11,6, FALSE)," ")</f>
        <v xml:space="preserve"> </v>
      </c>
    </row>
    <row r="55" spans="1:8" x14ac:dyDescent="0.25">
      <c r="A55" s="42">
        <f t="shared" si="0"/>
        <v>45</v>
      </c>
      <c r="B55" s="24"/>
      <c r="C55" s="25"/>
      <c r="D55" s="25"/>
      <c r="E55" s="25"/>
      <c r="F55" s="25"/>
      <c r="G55" s="21"/>
      <c r="H55" s="41" t="str">
        <f>IFERROR(VLOOKUP(G55,'Data Validation'!$A$7:$F$11,6, FALSE)," ")</f>
        <v xml:space="preserve"> </v>
      </c>
    </row>
    <row r="56" spans="1:8" x14ac:dyDescent="0.25">
      <c r="A56" s="42">
        <f t="shared" si="0"/>
        <v>46</v>
      </c>
      <c r="B56" s="24"/>
      <c r="C56" s="25"/>
      <c r="D56" s="25"/>
      <c r="E56" s="25"/>
      <c r="F56" s="25"/>
      <c r="G56" s="21"/>
      <c r="H56" s="41" t="str">
        <f>IFERROR(VLOOKUP(G56,'Data Validation'!$A$7:$F$11,6, FALSE)," ")</f>
        <v xml:space="preserve"> </v>
      </c>
    </row>
    <row r="57" spans="1:8" x14ac:dyDescent="0.25">
      <c r="A57" s="42">
        <f t="shared" si="0"/>
        <v>47</v>
      </c>
      <c r="B57" s="24"/>
      <c r="C57" s="25"/>
      <c r="D57" s="25"/>
      <c r="E57" s="25"/>
      <c r="F57" s="25"/>
      <c r="G57" s="21"/>
      <c r="H57" s="41" t="str">
        <f>IFERROR(VLOOKUP(G57,'Data Validation'!$A$7:$F$11,6, FALSE)," ")</f>
        <v xml:space="preserve"> </v>
      </c>
    </row>
    <row r="58" spans="1:8" x14ac:dyDescent="0.25">
      <c r="A58" s="42">
        <f t="shared" si="0"/>
        <v>48</v>
      </c>
      <c r="B58" s="24"/>
      <c r="C58" s="25"/>
      <c r="D58" s="25"/>
      <c r="E58" s="25"/>
      <c r="F58" s="25"/>
      <c r="G58" s="21"/>
      <c r="H58" s="41" t="str">
        <f>IFERROR(VLOOKUP(G58,'Data Validation'!$A$7:$F$11,6, FALSE)," ")</f>
        <v xml:space="preserve"> </v>
      </c>
    </row>
    <row r="59" spans="1:8" x14ac:dyDescent="0.25">
      <c r="A59" s="42">
        <f t="shared" si="0"/>
        <v>49</v>
      </c>
      <c r="B59" s="24"/>
      <c r="C59" s="25"/>
      <c r="D59" s="25"/>
      <c r="E59" s="25"/>
      <c r="F59" s="25"/>
      <c r="G59" s="21"/>
      <c r="H59" s="41" t="str">
        <f>IFERROR(VLOOKUP(G59,'Data Validation'!$A$7:$F$11,6, FALSE)," ")</f>
        <v xml:space="preserve"> </v>
      </c>
    </row>
    <row r="60" spans="1:8" x14ac:dyDescent="0.25">
      <c r="A60" s="42">
        <f t="shared" si="0"/>
        <v>50</v>
      </c>
      <c r="B60" s="24"/>
      <c r="C60" s="25"/>
      <c r="D60" s="25"/>
      <c r="E60" s="25"/>
      <c r="F60" s="25"/>
      <c r="G60" s="21"/>
      <c r="H60" s="41" t="str">
        <f>IFERROR(VLOOKUP(G60,'Data Validation'!$A$7:$F$11,6, FALSE)," ")</f>
        <v xml:space="preserve"> </v>
      </c>
    </row>
    <row r="61" spans="1:8" x14ac:dyDescent="0.25">
      <c r="A61" s="42">
        <f t="shared" si="0"/>
        <v>51</v>
      </c>
      <c r="B61" s="24"/>
      <c r="C61" s="25"/>
      <c r="D61" s="25"/>
      <c r="E61" s="25"/>
      <c r="F61" s="25"/>
      <c r="G61" s="21"/>
      <c r="H61" s="41" t="str">
        <f>IFERROR(VLOOKUP(G61,'Data Validation'!$A$7:$F$11,6, FALSE)," ")</f>
        <v xml:space="preserve"> </v>
      </c>
    </row>
    <row r="62" spans="1:8" x14ac:dyDescent="0.25">
      <c r="A62" s="42">
        <f t="shared" si="0"/>
        <v>52</v>
      </c>
      <c r="B62" s="24"/>
      <c r="C62" s="25"/>
      <c r="D62" s="25"/>
      <c r="E62" s="25"/>
      <c r="F62" s="25"/>
      <c r="G62" s="21"/>
      <c r="H62" s="41" t="str">
        <f>IFERROR(VLOOKUP(G62,'Data Validation'!$A$7:$F$11,6, FALSE)," ")</f>
        <v xml:space="preserve"> </v>
      </c>
    </row>
    <row r="63" spans="1:8" x14ac:dyDescent="0.25">
      <c r="A63" s="42">
        <f t="shared" si="0"/>
        <v>53</v>
      </c>
      <c r="B63" s="24"/>
      <c r="C63" s="25"/>
      <c r="D63" s="25"/>
      <c r="E63" s="25"/>
      <c r="F63" s="25"/>
      <c r="G63" s="21"/>
      <c r="H63" s="41" t="str">
        <f>IFERROR(VLOOKUP(G63,'Data Validation'!$A$7:$F$11,6, FALSE)," ")</f>
        <v xml:space="preserve"> </v>
      </c>
    </row>
    <row r="64" spans="1:8" x14ac:dyDescent="0.25">
      <c r="A64" s="42">
        <f t="shared" si="0"/>
        <v>54</v>
      </c>
      <c r="B64" s="24"/>
      <c r="C64" s="25"/>
      <c r="D64" s="25"/>
      <c r="E64" s="25"/>
      <c r="F64" s="25"/>
      <c r="G64" s="21"/>
      <c r="H64" s="41" t="str">
        <f>IFERROR(VLOOKUP(G64,'Data Validation'!$A$7:$F$11,6, FALSE)," ")</f>
        <v xml:space="preserve"> </v>
      </c>
    </row>
    <row r="65" spans="1:8" x14ac:dyDescent="0.25">
      <c r="A65" s="42">
        <f t="shared" si="0"/>
        <v>55</v>
      </c>
      <c r="B65" s="24"/>
      <c r="C65" s="25"/>
      <c r="D65" s="25"/>
      <c r="E65" s="25"/>
      <c r="F65" s="25"/>
      <c r="G65" s="21"/>
      <c r="H65" s="41" t="str">
        <f>IFERROR(VLOOKUP(G65,'Data Validation'!$A$7:$F$11,6, FALSE)," ")</f>
        <v xml:space="preserve"> </v>
      </c>
    </row>
    <row r="66" spans="1:8" x14ac:dyDescent="0.25">
      <c r="A66" s="42">
        <f t="shared" si="0"/>
        <v>56</v>
      </c>
      <c r="B66" s="24"/>
      <c r="C66" s="25"/>
      <c r="D66" s="25"/>
      <c r="E66" s="25"/>
      <c r="F66" s="25"/>
      <c r="G66" s="21"/>
      <c r="H66" s="41" t="str">
        <f>IFERROR(VLOOKUP(G66,'Data Validation'!$A$7:$F$11,6, FALSE)," ")</f>
        <v xml:space="preserve"> </v>
      </c>
    </row>
    <row r="67" spans="1:8" x14ac:dyDescent="0.25">
      <c r="A67" s="42">
        <f t="shared" si="0"/>
        <v>57</v>
      </c>
      <c r="B67" s="24"/>
      <c r="C67" s="25"/>
      <c r="D67" s="25"/>
      <c r="E67" s="25"/>
      <c r="F67" s="25"/>
      <c r="G67" s="21"/>
      <c r="H67" s="41" t="str">
        <f>IFERROR(VLOOKUP(G67,'Data Validation'!$A$7:$F$11,6, FALSE)," ")</f>
        <v xml:space="preserve"> </v>
      </c>
    </row>
    <row r="68" spans="1:8" x14ac:dyDescent="0.25">
      <c r="A68" s="42">
        <f t="shared" si="0"/>
        <v>58</v>
      </c>
      <c r="B68" s="24"/>
      <c r="C68" s="25"/>
      <c r="D68" s="25"/>
      <c r="E68" s="25"/>
      <c r="F68" s="25"/>
      <c r="G68" s="21"/>
      <c r="H68" s="41" t="str">
        <f>IFERROR(VLOOKUP(G68,'Data Validation'!$A$7:$F$11,6, FALSE)," ")</f>
        <v xml:space="preserve"> </v>
      </c>
    </row>
    <row r="69" spans="1:8" x14ac:dyDescent="0.25">
      <c r="A69" s="42">
        <f t="shared" si="0"/>
        <v>59</v>
      </c>
      <c r="B69" s="24"/>
      <c r="C69" s="25"/>
      <c r="D69" s="25"/>
      <c r="E69" s="25"/>
      <c r="F69" s="25"/>
      <c r="G69" s="21"/>
      <c r="H69" s="41" t="str">
        <f>IFERROR(VLOOKUP(G69,'Data Validation'!$A$7:$F$11,6, FALSE)," ")</f>
        <v xml:space="preserve"> </v>
      </c>
    </row>
    <row r="70" spans="1:8" x14ac:dyDescent="0.25">
      <c r="A70" s="42">
        <f t="shared" si="0"/>
        <v>60</v>
      </c>
      <c r="B70" s="24"/>
      <c r="C70" s="25"/>
      <c r="D70" s="25"/>
      <c r="E70" s="25"/>
      <c r="F70" s="25"/>
      <c r="G70" s="21"/>
      <c r="H70" s="41" t="str">
        <f>IFERROR(VLOOKUP(G70,'Data Validation'!$A$7:$F$11,6, FALSE)," ")</f>
        <v xml:space="preserve"> </v>
      </c>
    </row>
    <row r="71" spans="1:8" x14ac:dyDescent="0.25">
      <c r="A71" s="42">
        <f t="shared" si="0"/>
        <v>61</v>
      </c>
      <c r="B71" s="24"/>
      <c r="C71" s="25"/>
      <c r="D71" s="25"/>
      <c r="E71" s="25"/>
      <c r="F71" s="25"/>
      <c r="G71" s="21"/>
      <c r="H71" s="41" t="str">
        <f>IFERROR(VLOOKUP(G71,'Data Validation'!$A$7:$F$11,6, FALSE)," ")</f>
        <v xml:space="preserve"> </v>
      </c>
    </row>
    <row r="72" spans="1:8" x14ac:dyDescent="0.25">
      <c r="A72" s="42">
        <f t="shared" si="0"/>
        <v>62</v>
      </c>
      <c r="B72" s="24"/>
      <c r="C72" s="25"/>
      <c r="D72" s="25"/>
      <c r="E72" s="25"/>
      <c r="F72" s="25"/>
      <c r="G72" s="21"/>
      <c r="H72" s="41" t="str">
        <f>IFERROR(VLOOKUP(G72,'Data Validation'!$A$7:$F$11,6, FALSE)," ")</f>
        <v xml:space="preserve"> </v>
      </c>
    </row>
    <row r="73" spans="1:8" x14ac:dyDescent="0.25">
      <c r="A73" s="42">
        <f t="shared" si="0"/>
        <v>63</v>
      </c>
      <c r="B73" s="24"/>
      <c r="C73" s="25"/>
      <c r="D73" s="25"/>
      <c r="E73" s="25"/>
      <c r="F73" s="25"/>
      <c r="G73" s="21"/>
      <c r="H73" s="41" t="str">
        <f>IFERROR(VLOOKUP(G73,'Data Validation'!$A$7:$F$11,6, FALSE)," ")</f>
        <v xml:space="preserve"> </v>
      </c>
    </row>
    <row r="74" spans="1:8" x14ac:dyDescent="0.25">
      <c r="A74" s="42">
        <f t="shared" si="0"/>
        <v>64</v>
      </c>
      <c r="B74" s="24"/>
      <c r="C74" s="25"/>
      <c r="D74" s="25"/>
      <c r="E74" s="25"/>
      <c r="F74" s="25"/>
      <c r="G74" s="21"/>
      <c r="H74" s="41" t="str">
        <f>IFERROR(VLOOKUP(G74,'Data Validation'!$A$7:$F$11,6, FALSE)," ")</f>
        <v xml:space="preserve"> </v>
      </c>
    </row>
    <row r="75" spans="1:8" x14ac:dyDescent="0.25">
      <c r="A75" s="42">
        <f t="shared" si="0"/>
        <v>65</v>
      </c>
      <c r="B75" s="24"/>
      <c r="C75" s="25"/>
      <c r="D75" s="25"/>
      <c r="E75" s="25"/>
      <c r="F75" s="25"/>
      <c r="G75" s="21"/>
      <c r="H75" s="41" t="str">
        <f>IFERROR(VLOOKUP(G75,'Data Validation'!$A$7:$F$11,6, FALSE)," ")</f>
        <v xml:space="preserve"> </v>
      </c>
    </row>
    <row r="76" spans="1:8" x14ac:dyDescent="0.25">
      <c r="A76" s="42">
        <f t="shared" si="0"/>
        <v>66</v>
      </c>
      <c r="B76" s="24"/>
      <c r="C76" s="25"/>
      <c r="D76" s="25"/>
      <c r="E76" s="25"/>
      <c r="F76" s="25"/>
      <c r="G76" s="21"/>
      <c r="H76" s="41" t="str">
        <f>IFERROR(VLOOKUP(G76,'Data Validation'!$A$7:$F$11,6, FALSE)," ")</f>
        <v xml:space="preserve"> </v>
      </c>
    </row>
    <row r="77" spans="1:8" x14ac:dyDescent="0.25">
      <c r="A77" s="42">
        <f t="shared" ref="A77:A80" si="1">SUM(A76)+1</f>
        <v>67</v>
      </c>
      <c r="B77" s="24"/>
      <c r="C77" s="25"/>
      <c r="D77" s="25"/>
      <c r="E77" s="25"/>
      <c r="F77" s="25"/>
      <c r="G77" s="21"/>
      <c r="H77" s="41" t="str">
        <f>IFERROR(VLOOKUP(G77,'Data Validation'!$A$7:$F$11,6, FALSE)," ")</f>
        <v xml:space="preserve"> </v>
      </c>
    </row>
    <row r="78" spans="1:8" x14ac:dyDescent="0.25">
      <c r="A78" s="42">
        <f t="shared" si="1"/>
        <v>68</v>
      </c>
      <c r="B78" s="24"/>
      <c r="C78" s="25"/>
      <c r="D78" s="25"/>
      <c r="E78" s="25"/>
      <c r="F78" s="25"/>
      <c r="G78" s="21"/>
      <c r="H78" s="41" t="str">
        <f>IFERROR(VLOOKUP(G78,'Data Validation'!$A$7:$F$11,6, FALSE)," ")</f>
        <v xml:space="preserve"> </v>
      </c>
    </row>
    <row r="79" spans="1:8" x14ac:dyDescent="0.25">
      <c r="A79" s="42">
        <f t="shared" si="1"/>
        <v>69</v>
      </c>
      <c r="B79" s="24"/>
      <c r="C79" s="25"/>
      <c r="D79" s="25"/>
      <c r="E79" s="25"/>
      <c r="F79" s="25"/>
      <c r="G79" s="21"/>
      <c r="H79" s="41" t="str">
        <f>IFERROR(VLOOKUP(G79,'Data Validation'!$A$7:$F$11,6, FALSE)," ")</f>
        <v xml:space="preserve"> </v>
      </c>
    </row>
    <row r="80" spans="1:8" ht="15.75" thickBot="1" x14ac:dyDescent="0.3">
      <c r="A80" s="42">
        <f t="shared" si="1"/>
        <v>70</v>
      </c>
      <c r="B80" s="24"/>
      <c r="C80" s="25"/>
      <c r="D80" s="25"/>
      <c r="E80" s="25"/>
      <c r="F80" s="25"/>
      <c r="G80" s="21"/>
      <c r="H80" s="41" t="str">
        <f>IFERROR(VLOOKUP(G80,'Data Validation'!$A$7:$F$11,6, FALSE)," ")</f>
        <v xml:space="preserve"> </v>
      </c>
    </row>
    <row r="81" spans="1:12" ht="15.75" thickBot="1" x14ac:dyDescent="0.3">
      <c r="A81" s="22"/>
      <c r="B81" s="32"/>
      <c r="C81" s="25"/>
      <c r="D81" s="25"/>
      <c r="E81" s="25"/>
      <c r="F81" s="25"/>
      <c r="G81" s="25" t="s">
        <v>39</v>
      </c>
      <c r="H81" s="43">
        <f>SUM(H11:H80)</f>
        <v>0</v>
      </c>
      <c r="J81" s="29"/>
    </row>
    <row r="82" spans="1:12" x14ac:dyDescent="0.25">
      <c r="A82" s="31"/>
      <c r="B82" s="33"/>
      <c r="C82" s="25"/>
      <c r="D82" s="25"/>
      <c r="E82" s="25"/>
      <c r="F82" s="25"/>
      <c r="G82" s="25"/>
      <c r="H82" s="31"/>
      <c r="I82" s="29"/>
      <c r="J82" s="29"/>
      <c r="K82" s="29"/>
      <c r="L82" s="29"/>
    </row>
    <row r="83" spans="1:12" s="29" customFormat="1" x14ac:dyDescent="0.25">
      <c r="A83" s="31"/>
      <c r="B83" s="33"/>
      <c r="C83" s="25"/>
      <c r="D83" s="25"/>
      <c r="E83" s="25"/>
      <c r="F83" s="34"/>
      <c r="G83" s="34"/>
      <c r="H83" s="35"/>
    </row>
    <row r="84" spans="1:12" x14ac:dyDescent="0.25">
      <c r="A84" s="31"/>
      <c r="B84" s="33"/>
      <c r="C84" s="25"/>
      <c r="D84" s="25"/>
      <c r="E84" s="25"/>
      <c r="F84" s="25"/>
      <c r="G84" s="25"/>
      <c r="H84" s="31"/>
      <c r="I84" s="29"/>
      <c r="J84" s="29"/>
      <c r="K84" s="29"/>
      <c r="L84" s="29"/>
    </row>
    <row r="85" spans="1:12" x14ac:dyDescent="0.25">
      <c r="A85" s="31"/>
      <c r="B85" s="33"/>
      <c r="C85" s="25"/>
      <c r="D85" s="25"/>
      <c r="E85" s="25"/>
      <c r="F85" s="25"/>
      <c r="G85" s="25"/>
      <c r="H85" s="31"/>
      <c r="I85" s="29"/>
      <c r="J85" s="29"/>
      <c r="K85" s="29"/>
      <c r="L85" s="29"/>
    </row>
    <row r="86" spans="1:12" x14ac:dyDescent="0.25">
      <c r="A86" s="31"/>
      <c r="B86" s="33"/>
      <c r="C86" s="25"/>
      <c r="D86" s="25"/>
      <c r="E86" s="25"/>
      <c r="F86" s="25"/>
      <c r="G86" s="25"/>
      <c r="H86" s="31"/>
      <c r="I86" s="29"/>
      <c r="J86" s="29"/>
      <c r="K86" s="29"/>
      <c r="L86" s="29"/>
    </row>
    <row r="87" spans="1:12" x14ac:dyDescent="0.25">
      <c r="A87" s="31"/>
      <c r="B87" s="33"/>
      <c r="C87" s="25"/>
      <c r="D87" s="25"/>
      <c r="E87" s="25"/>
      <c r="F87" s="25"/>
      <c r="G87" s="25"/>
      <c r="H87" s="31"/>
      <c r="I87" s="29"/>
      <c r="J87" s="29"/>
      <c r="K87" s="29"/>
      <c r="L87" s="29"/>
    </row>
    <row r="88" spans="1:12" x14ac:dyDescent="0.25">
      <c r="A88" s="31"/>
      <c r="B88" s="33"/>
      <c r="C88" s="25"/>
      <c r="D88" s="25"/>
      <c r="E88" s="25"/>
      <c r="F88" s="25"/>
      <c r="G88" s="25"/>
      <c r="H88" s="31"/>
      <c r="I88" s="29"/>
      <c r="J88" s="29"/>
      <c r="K88" s="29"/>
      <c r="L88" s="29"/>
    </row>
    <row r="89" spans="1:12" x14ac:dyDescent="0.25">
      <c r="A89" s="31"/>
      <c r="B89" s="33"/>
      <c r="C89" s="25"/>
      <c r="D89" s="25"/>
      <c r="E89" s="25"/>
      <c r="F89" s="25"/>
      <c r="G89" s="25"/>
      <c r="H89" s="31"/>
      <c r="I89" s="29"/>
      <c r="J89" s="29"/>
      <c r="K89" s="29"/>
      <c r="L89" s="29"/>
    </row>
    <row r="90" spans="1:12" x14ac:dyDescent="0.25">
      <c r="A90" s="31"/>
      <c r="B90" s="33"/>
      <c r="C90" s="25"/>
      <c r="D90" s="25"/>
      <c r="E90" s="25"/>
      <c r="F90" s="25"/>
      <c r="G90" s="25"/>
      <c r="H90" s="31"/>
      <c r="I90" s="29"/>
      <c r="J90" s="29"/>
      <c r="K90" s="29"/>
      <c r="L90" s="29"/>
    </row>
    <row r="91" spans="1:12" x14ac:dyDescent="0.25">
      <c r="A91" s="31"/>
      <c r="B91" s="33"/>
      <c r="C91" s="25"/>
      <c r="D91" s="25"/>
      <c r="E91" s="25"/>
      <c r="F91" s="25"/>
      <c r="G91" s="25"/>
      <c r="H91" s="31"/>
      <c r="I91" s="29"/>
      <c r="J91" s="29"/>
      <c r="K91" s="29"/>
      <c r="L91" s="29"/>
    </row>
    <row r="92" spans="1:12" x14ac:dyDescent="0.25">
      <c r="A92" s="31"/>
      <c r="B92" s="33"/>
      <c r="C92" s="25"/>
      <c r="D92" s="25"/>
      <c r="E92" s="25"/>
      <c r="F92" s="25"/>
      <c r="G92" s="25"/>
      <c r="H92" s="31"/>
      <c r="I92" s="29"/>
      <c r="J92" s="29"/>
      <c r="K92" s="29"/>
      <c r="L92" s="29"/>
    </row>
    <row r="93" spans="1:12" x14ac:dyDescent="0.25">
      <c r="A93" s="31"/>
      <c r="B93" s="36"/>
      <c r="C93" s="29"/>
      <c r="D93" s="30"/>
      <c r="E93" s="29"/>
      <c r="F93" s="29"/>
      <c r="G93" s="25"/>
      <c r="H93" s="31"/>
      <c r="I93" s="29"/>
      <c r="J93" s="29"/>
      <c r="K93" s="29"/>
      <c r="L93" s="29"/>
    </row>
    <row r="94" spans="1:12" x14ac:dyDescent="0.25">
      <c r="A94" s="31"/>
      <c r="B94" s="36"/>
      <c r="C94" s="29"/>
      <c r="D94" s="30"/>
      <c r="E94" s="29"/>
      <c r="F94" s="29"/>
      <c r="G94" s="25"/>
      <c r="H94" s="31"/>
      <c r="I94" s="29"/>
      <c r="J94" s="29"/>
      <c r="K94" s="29"/>
      <c r="L94" s="29"/>
    </row>
    <row r="95" spans="1:12" x14ac:dyDescent="0.25">
      <c r="A95" s="29"/>
      <c r="B95" s="33"/>
      <c r="C95" s="25"/>
      <c r="D95" s="25"/>
      <c r="E95" s="25"/>
      <c r="F95" s="25"/>
      <c r="G95" s="25"/>
      <c r="H95" s="31"/>
      <c r="I95" s="31"/>
      <c r="J95" s="29"/>
      <c r="K95" s="29"/>
      <c r="L95" s="29"/>
    </row>
    <row r="96" spans="1:12" x14ac:dyDescent="0.25">
      <c r="A96" s="29"/>
      <c r="B96" s="33"/>
      <c r="C96" s="25"/>
      <c r="D96" s="25"/>
      <c r="E96" s="25"/>
      <c r="F96" s="25"/>
      <c r="G96" s="25"/>
      <c r="H96" s="31"/>
      <c r="I96" s="31"/>
      <c r="J96" s="29"/>
      <c r="K96" s="29"/>
      <c r="L96" s="29"/>
    </row>
    <row r="97" spans="1:12" x14ac:dyDescent="0.25">
      <c r="A97" s="29"/>
      <c r="B97" s="33"/>
      <c r="C97" s="25"/>
      <c r="D97" s="25"/>
      <c r="E97" s="25"/>
      <c r="F97" s="25"/>
      <c r="G97" s="25"/>
      <c r="H97" s="31"/>
      <c r="I97" s="31"/>
      <c r="J97" s="29"/>
      <c r="K97" s="29"/>
      <c r="L97" s="29"/>
    </row>
    <row r="98" spans="1:12" x14ac:dyDescent="0.25">
      <c r="A98" s="29"/>
      <c r="B98" s="33"/>
      <c r="C98" s="25"/>
      <c r="D98" s="25"/>
      <c r="E98" s="25"/>
      <c r="F98" s="25"/>
      <c r="G98" s="25"/>
      <c r="H98" s="31"/>
      <c r="I98" s="37"/>
      <c r="J98" s="29"/>
      <c r="K98" s="29"/>
      <c r="L98" s="29"/>
    </row>
    <row r="99" spans="1:12" x14ac:dyDescent="0.25">
      <c r="A99" s="29"/>
      <c r="B99" s="33"/>
      <c r="C99" s="25"/>
      <c r="D99" s="25"/>
      <c r="E99" s="25"/>
      <c r="F99" s="25"/>
      <c r="G99" s="25"/>
      <c r="H99" s="31"/>
      <c r="I99" s="31"/>
      <c r="J99" s="29"/>
      <c r="K99" s="29"/>
      <c r="L99" s="29"/>
    </row>
    <row r="100" spans="1:12" x14ac:dyDescent="0.25">
      <c r="A100" s="29"/>
      <c r="B100" s="33"/>
      <c r="C100" s="25"/>
      <c r="D100" s="25"/>
      <c r="E100" s="25"/>
      <c r="F100" s="25"/>
      <c r="G100" s="25"/>
      <c r="H100" s="31"/>
      <c r="I100" s="37"/>
      <c r="J100" s="29"/>
      <c r="K100" s="29"/>
      <c r="L100" s="29"/>
    </row>
    <row r="101" spans="1:12" x14ac:dyDescent="0.25">
      <c r="A101" s="29"/>
      <c r="B101" s="33"/>
      <c r="C101" s="25"/>
      <c r="D101" s="25"/>
      <c r="E101" s="25"/>
      <c r="F101" s="25"/>
      <c r="G101" s="25"/>
      <c r="H101" s="31"/>
      <c r="I101" s="37"/>
      <c r="J101" s="29"/>
      <c r="K101" s="29"/>
      <c r="L101" s="29"/>
    </row>
    <row r="102" spans="1:12" x14ac:dyDescent="0.25">
      <c r="A102" s="29"/>
      <c r="B102" s="33"/>
      <c r="C102" s="25"/>
      <c r="D102" s="25"/>
      <c r="E102" s="25"/>
      <c r="F102" s="25"/>
      <c r="G102" s="25"/>
      <c r="H102" s="31"/>
      <c r="I102" s="31"/>
      <c r="J102" s="29"/>
      <c r="K102" s="29"/>
      <c r="L102" s="29"/>
    </row>
    <row r="103" spans="1:12" x14ac:dyDescent="0.25">
      <c r="A103" s="29"/>
      <c r="B103" s="33"/>
      <c r="C103" s="25"/>
      <c r="D103" s="25"/>
      <c r="E103" s="25"/>
      <c r="F103" s="25"/>
      <c r="G103" s="25"/>
      <c r="H103" s="31"/>
      <c r="I103" s="31"/>
      <c r="J103" s="29"/>
      <c r="K103" s="29"/>
      <c r="L103" s="29"/>
    </row>
    <row r="104" spans="1:12" x14ac:dyDescent="0.25">
      <c r="A104" s="29"/>
      <c r="B104" s="33"/>
      <c r="C104" s="25"/>
      <c r="D104" s="25"/>
      <c r="E104" s="25"/>
      <c r="F104" s="25"/>
      <c r="G104" s="25"/>
      <c r="H104" s="31"/>
      <c r="I104" s="37"/>
      <c r="J104" s="29"/>
      <c r="K104" s="29"/>
      <c r="L104" s="29"/>
    </row>
    <row r="105" spans="1:12" x14ac:dyDescent="0.25">
      <c r="A105" s="29"/>
      <c r="B105" s="33"/>
      <c r="C105" s="25"/>
      <c r="D105" s="25"/>
      <c r="E105" s="25"/>
      <c r="F105" s="25"/>
      <c r="G105" s="25"/>
      <c r="H105" s="31"/>
      <c r="I105" s="37"/>
      <c r="J105" s="29"/>
      <c r="K105" s="29"/>
      <c r="L105" s="29"/>
    </row>
    <row r="106" spans="1:12" x14ac:dyDescent="0.25">
      <c r="A106" s="29"/>
      <c r="B106" s="33"/>
      <c r="C106" s="25"/>
      <c r="D106" s="25"/>
      <c r="E106" s="25"/>
      <c r="F106" s="25"/>
      <c r="G106" s="25"/>
      <c r="H106" s="31"/>
      <c r="I106" s="31"/>
      <c r="J106" s="29"/>
      <c r="K106" s="29"/>
      <c r="L106" s="29"/>
    </row>
    <row r="107" spans="1:12" x14ac:dyDescent="0.25">
      <c r="A107" s="29"/>
      <c r="B107" s="33"/>
      <c r="C107" s="25"/>
      <c r="D107" s="25"/>
      <c r="E107" s="25"/>
      <c r="F107" s="25"/>
      <c r="G107" s="25"/>
      <c r="H107" s="31"/>
      <c r="I107" s="31"/>
      <c r="J107" s="29"/>
      <c r="K107" s="29"/>
      <c r="L107" s="29"/>
    </row>
    <row r="108" spans="1:12" x14ac:dyDescent="0.25">
      <c r="A108" s="29"/>
      <c r="B108" s="33"/>
      <c r="C108" s="25"/>
      <c r="D108" s="25"/>
      <c r="E108" s="25"/>
      <c r="F108" s="25"/>
      <c r="G108" s="25"/>
      <c r="H108" s="31"/>
      <c r="I108" s="31"/>
      <c r="J108" s="29"/>
      <c r="K108" s="29"/>
      <c r="L108" s="29"/>
    </row>
    <row r="109" spans="1:12" x14ac:dyDescent="0.25">
      <c r="A109" s="29"/>
      <c r="B109" s="33"/>
      <c r="C109" s="25"/>
      <c r="D109" s="25"/>
      <c r="E109" s="25"/>
      <c r="F109" s="25"/>
      <c r="G109" s="25"/>
      <c r="H109" s="31"/>
      <c r="I109" s="31"/>
      <c r="J109" s="29"/>
      <c r="K109" s="29"/>
      <c r="L109" s="29"/>
    </row>
    <row r="110" spans="1:12" x14ac:dyDescent="0.25">
      <c r="A110" s="29"/>
      <c r="B110" s="33"/>
      <c r="C110" s="25"/>
      <c r="D110" s="25"/>
      <c r="E110" s="25"/>
      <c r="F110" s="25"/>
      <c r="G110" s="25"/>
      <c r="H110" s="31"/>
      <c r="I110" s="31"/>
      <c r="J110" s="29"/>
      <c r="K110" s="29"/>
      <c r="L110" s="29"/>
    </row>
    <row r="111" spans="1:12" x14ac:dyDescent="0.25">
      <c r="A111" s="29"/>
      <c r="B111" s="33"/>
      <c r="C111" s="25"/>
      <c r="D111" s="25"/>
      <c r="E111" s="25"/>
      <c r="F111" s="25"/>
      <c r="G111" s="25"/>
      <c r="H111" s="31"/>
      <c r="I111" s="37"/>
      <c r="J111" s="29"/>
      <c r="K111" s="29"/>
      <c r="L111" s="29"/>
    </row>
    <row r="112" spans="1:12" x14ac:dyDescent="0.25">
      <c r="A112" s="29"/>
      <c r="B112" s="29"/>
      <c r="C112" s="29"/>
      <c r="D112" s="29"/>
      <c r="E112" s="29"/>
      <c r="F112" s="29"/>
      <c r="G112" s="38"/>
      <c r="H112" s="29"/>
      <c r="I112" s="29"/>
      <c r="J112" s="29"/>
      <c r="K112" s="29"/>
      <c r="L112" s="29"/>
    </row>
    <row r="113" spans="1:12" x14ac:dyDescent="0.25">
      <c r="A113" s="29"/>
      <c r="B113" s="29"/>
      <c r="C113" s="29"/>
      <c r="D113" s="29"/>
      <c r="E113" s="29"/>
      <c r="F113" s="29"/>
      <c r="G113" s="38"/>
      <c r="H113" s="29"/>
      <c r="I113" s="29"/>
      <c r="J113" s="29"/>
      <c r="K113" s="29"/>
      <c r="L113" s="29"/>
    </row>
    <row r="114" spans="1:12" x14ac:dyDescent="0.25">
      <c r="A114" s="29"/>
      <c r="B114" s="29"/>
      <c r="C114" s="29"/>
      <c r="D114" s="29"/>
      <c r="E114" s="29"/>
      <c r="F114" s="29"/>
      <c r="G114" s="38"/>
      <c r="H114" s="29"/>
      <c r="I114" s="29"/>
      <c r="J114" s="29"/>
      <c r="K114" s="29"/>
      <c r="L114" s="29"/>
    </row>
    <row r="115" spans="1:12" x14ac:dyDescent="0.25">
      <c r="A115" s="29"/>
      <c r="B115" s="29"/>
      <c r="C115" s="29"/>
      <c r="D115" s="29"/>
      <c r="E115" s="29"/>
      <c r="F115" s="29"/>
      <c r="G115" s="38"/>
      <c r="H115" s="29"/>
      <c r="I115" s="29"/>
      <c r="J115" s="29"/>
      <c r="K115" s="29"/>
      <c r="L115" s="29"/>
    </row>
    <row r="116" spans="1:12" x14ac:dyDescent="0.25">
      <c r="A116" s="29"/>
      <c r="B116" s="29"/>
      <c r="C116" s="29"/>
      <c r="D116" s="29"/>
      <c r="E116" s="29"/>
      <c r="F116" s="29"/>
      <c r="G116" s="38"/>
      <c r="H116" s="29"/>
      <c r="I116" s="29"/>
      <c r="J116" s="29"/>
      <c r="K116" s="29"/>
      <c r="L116" s="29"/>
    </row>
    <row r="117" spans="1:12" x14ac:dyDescent="0.25">
      <c r="A117" s="29"/>
      <c r="B117" s="29"/>
      <c r="C117" s="29"/>
      <c r="D117" s="29"/>
      <c r="E117" s="29"/>
      <c r="F117" s="29"/>
      <c r="G117" s="38"/>
      <c r="H117" s="29"/>
      <c r="I117" s="29"/>
      <c r="J117" s="29"/>
      <c r="K117" s="29"/>
      <c r="L117" s="29"/>
    </row>
    <row r="118" spans="1:12" x14ac:dyDescent="0.25">
      <c r="A118" s="29"/>
      <c r="B118" s="29"/>
      <c r="C118" s="29"/>
      <c r="D118" s="29"/>
      <c r="E118" s="29"/>
      <c r="F118" s="29"/>
      <c r="G118" s="38"/>
      <c r="H118" s="29"/>
      <c r="I118" s="29"/>
      <c r="J118" s="29"/>
      <c r="K118" s="29"/>
      <c r="L118" s="29"/>
    </row>
    <row r="119" spans="1:12" x14ac:dyDescent="0.25">
      <c r="A119" s="29"/>
      <c r="B119" s="29"/>
      <c r="C119" s="29"/>
      <c r="D119" s="29"/>
      <c r="E119" s="29"/>
      <c r="F119" s="29"/>
      <c r="G119" s="38"/>
      <c r="H119" s="29"/>
      <c r="I119" s="29"/>
      <c r="J119" s="29"/>
      <c r="K119" s="29"/>
      <c r="L119" s="29"/>
    </row>
    <row r="120" spans="1:12" x14ac:dyDescent="0.25">
      <c r="A120" s="29"/>
      <c r="B120" s="29"/>
      <c r="C120" s="29"/>
      <c r="D120" s="29"/>
      <c r="E120" s="29"/>
      <c r="F120" s="29"/>
      <c r="G120" s="38"/>
      <c r="H120" s="29"/>
      <c r="I120" s="29"/>
      <c r="J120" s="29"/>
      <c r="K120" s="29"/>
      <c r="L120" s="29"/>
    </row>
    <row r="121" spans="1:12" x14ac:dyDescent="0.25">
      <c r="A121" s="29"/>
      <c r="B121" s="29"/>
      <c r="C121" s="29"/>
      <c r="D121" s="29"/>
      <c r="E121" s="29"/>
      <c r="F121" s="29"/>
      <c r="G121" s="38"/>
      <c r="H121" s="29"/>
      <c r="I121" s="29"/>
      <c r="J121" s="29"/>
      <c r="K121" s="29"/>
      <c r="L121" s="29"/>
    </row>
    <row r="122" spans="1:12" x14ac:dyDescent="0.25">
      <c r="A122" s="29"/>
      <c r="B122" s="29"/>
      <c r="C122" s="29"/>
      <c r="D122" s="29"/>
      <c r="E122" s="29"/>
      <c r="F122" s="29"/>
      <c r="G122" s="38"/>
      <c r="H122" s="29"/>
      <c r="I122" s="29"/>
      <c r="J122" s="29"/>
      <c r="K122" s="29"/>
      <c r="L122" s="29"/>
    </row>
    <row r="123" spans="1:12" x14ac:dyDescent="0.25">
      <c r="A123" s="29"/>
      <c r="B123" s="29"/>
      <c r="C123" s="29"/>
      <c r="D123" s="29"/>
      <c r="E123" s="29"/>
      <c r="F123" s="29"/>
      <c r="G123" s="38"/>
      <c r="H123" s="29"/>
      <c r="I123" s="29"/>
      <c r="J123" s="29"/>
      <c r="K123" s="29"/>
      <c r="L123" s="29"/>
    </row>
    <row r="124" spans="1:12" x14ac:dyDescent="0.25">
      <c r="A124" s="29"/>
      <c r="B124" s="29"/>
      <c r="C124" s="29"/>
      <c r="D124" s="29"/>
      <c r="E124" s="29"/>
      <c r="F124" s="29"/>
      <c r="G124" s="38"/>
      <c r="H124" s="29"/>
      <c r="I124" s="29"/>
      <c r="J124" s="29"/>
      <c r="K124" s="29"/>
      <c r="L124" s="29"/>
    </row>
    <row r="125" spans="1:12" x14ac:dyDescent="0.25">
      <c r="A125" s="29"/>
      <c r="B125" s="29"/>
      <c r="C125" s="29"/>
      <c r="D125" s="29"/>
      <c r="E125" s="29"/>
      <c r="F125" s="29"/>
      <c r="G125" s="38"/>
      <c r="H125" s="29"/>
      <c r="I125" s="29"/>
      <c r="J125" s="29"/>
      <c r="K125" s="29"/>
      <c r="L125" s="29"/>
    </row>
    <row r="126" spans="1:12" x14ac:dyDescent="0.25">
      <c r="A126" s="29"/>
      <c r="B126" s="29"/>
      <c r="C126" s="29"/>
      <c r="D126" s="29"/>
      <c r="E126" s="29"/>
      <c r="F126" s="29"/>
      <c r="G126" s="38"/>
      <c r="H126" s="29"/>
      <c r="I126" s="29"/>
      <c r="J126" s="29"/>
      <c r="K126" s="29"/>
      <c r="L126" s="29"/>
    </row>
    <row r="127" spans="1:12" x14ac:dyDescent="0.25">
      <c r="A127" s="29"/>
      <c r="B127" s="29"/>
      <c r="C127" s="29"/>
      <c r="D127" s="29"/>
      <c r="E127" s="29"/>
      <c r="F127" s="29"/>
      <c r="G127" s="38"/>
      <c r="H127" s="29"/>
      <c r="I127" s="29"/>
      <c r="J127" s="29"/>
      <c r="K127" s="29"/>
      <c r="L127" s="29"/>
    </row>
    <row r="128" spans="1:12" x14ac:dyDescent="0.25">
      <c r="A128" s="29"/>
      <c r="B128" s="29"/>
      <c r="C128" s="29"/>
      <c r="D128" s="29"/>
      <c r="E128" s="29"/>
      <c r="F128" s="29"/>
      <c r="G128" s="38"/>
      <c r="H128" s="29"/>
      <c r="I128" s="29"/>
      <c r="J128" s="29"/>
      <c r="K128" s="29"/>
      <c r="L128" s="29"/>
    </row>
    <row r="129" spans="1:12" x14ac:dyDescent="0.25">
      <c r="A129" s="29"/>
      <c r="B129" s="29"/>
      <c r="C129" s="29"/>
      <c r="D129" s="29"/>
      <c r="E129" s="29"/>
      <c r="F129" s="29"/>
      <c r="G129" s="38"/>
      <c r="H129" s="29"/>
      <c r="I129" s="29"/>
      <c r="J129" s="29"/>
      <c r="K129" s="29"/>
      <c r="L129" s="29"/>
    </row>
    <row r="130" spans="1:12" x14ac:dyDescent="0.25">
      <c r="A130" s="29"/>
      <c r="B130" s="29"/>
      <c r="C130" s="29"/>
      <c r="D130" s="29"/>
      <c r="E130" s="29"/>
      <c r="F130" s="29"/>
      <c r="G130" s="38"/>
      <c r="H130" s="29"/>
      <c r="I130" s="29"/>
      <c r="J130" s="29"/>
      <c r="K130" s="29"/>
      <c r="L130" s="29"/>
    </row>
    <row r="131" spans="1:12" x14ac:dyDescent="0.25">
      <c r="A131" s="29"/>
      <c r="B131" s="29"/>
      <c r="C131" s="29"/>
      <c r="D131" s="29"/>
      <c r="E131" s="29"/>
      <c r="F131" s="29"/>
      <c r="G131" s="38"/>
      <c r="H131" s="29"/>
      <c r="I131" s="29"/>
      <c r="J131" s="29"/>
      <c r="K131" s="29"/>
      <c r="L131" s="29"/>
    </row>
    <row r="132" spans="1:12" x14ac:dyDescent="0.25">
      <c r="A132" s="29"/>
      <c r="B132" s="29"/>
      <c r="C132" s="29"/>
      <c r="D132" s="29"/>
      <c r="E132" s="29"/>
      <c r="F132" s="29"/>
      <c r="G132" s="38"/>
      <c r="H132" s="29"/>
      <c r="I132" s="29"/>
      <c r="J132" s="29"/>
      <c r="K132" s="29"/>
      <c r="L132" s="29"/>
    </row>
    <row r="133" spans="1:12" x14ac:dyDescent="0.25">
      <c r="A133" s="29"/>
      <c r="B133" s="29"/>
      <c r="C133" s="29"/>
      <c r="D133" s="29"/>
      <c r="E133" s="29"/>
      <c r="F133" s="29"/>
      <c r="G133" s="38"/>
      <c r="H133" s="29"/>
      <c r="I133" s="29"/>
      <c r="J133" s="29"/>
      <c r="K133" s="29"/>
      <c r="L133" s="29"/>
    </row>
    <row r="134" spans="1:12" x14ac:dyDescent="0.25">
      <c r="A134" s="29"/>
      <c r="B134" s="29"/>
      <c r="C134" s="29"/>
      <c r="D134" s="29"/>
      <c r="E134" s="29"/>
      <c r="F134" s="29"/>
      <c r="G134" s="38"/>
      <c r="H134" s="29"/>
      <c r="I134" s="29"/>
      <c r="J134" s="29"/>
      <c r="K134" s="29"/>
      <c r="L134" s="29"/>
    </row>
    <row r="135" spans="1:12" x14ac:dyDescent="0.25">
      <c r="A135" s="29"/>
      <c r="B135" s="29"/>
      <c r="C135" s="29"/>
      <c r="D135" s="29"/>
      <c r="E135" s="29"/>
      <c r="F135" s="29"/>
      <c r="G135" s="38"/>
      <c r="H135" s="29"/>
      <c r="I135" s="29"/>
      <c r="J135" s="29"/>
      <c r="K135" s="29"/>
      <c r="L135" s="29"/>
    </row>
    <row r="136" spans="1:12" x14ac:dyDescent="0.25">
      <c r="A136" s="29"/>
      <c r="B136" s="29"/>
      <c r="C136" s="29"/>
      <c r="D136" s="29"/>
      <c r="E136" s="29"/>
      <c r="F136" s="29"/>
      <c r="G136" s="38"/>
      <c r="H136" s="29"/>
      <c r="I136" s="29"/>
      <c r="J136" s="29"/>
      <c r="K136" s="29"/>
      <c r="L136" s="29"/>
    </row>
    <row r="137" spans="1:12" x14ac:dyDescent="0.25">
      <c r="A137" s="29"/>
      <c r="B137" s="29"/>
      <c r="C137" s="29"/>
      <c r="D137" s="29"/>
      <c r="E137" s="29"/>
      <c r="F137" s="29"/>
      <c r="G137" s="38"/>
      <c r="H137" s="29"/>
      <c r="I137" s="29"/>
      <c r="J137" s="29"/>
      <c r="K137" s="29"/>
      <c r="L137" s="29"/>
    </row>
    <row r="138" spans="1:12" x14ac:dyDescent="0.25">
      <c r="A138" s="29"/>
      <c r="B138" s="29"/>
      <c r="C138" s="29"/>
      <c r="D138" s="29"/>
      <c r="E138" s="29"/>
      <c r="F138" s="29"/>
      <c r="G138" s="38"/>
      <c r="H138" s="29"/>
      <c r="I138" s="29"/>
      <c r="J138" s="29"/>
      <c r="K138" s="29"/>
      <c r="L138" s="29"/>
    </row>
    <row r="139" spans="1:12" x14ac:dyDescent="0.25">
      <c r="A139" s="29"/>
      <c r="B139" s="29"/>
      <c r="C139" s="29"/>
      <c r="D139" s="29"/>
      <c r="E139" s="29"/>
      <c r="F139" s="29"/>
      <c r="G139" s="38"/>
      <c r="H139" s="29"/>
      <c r="I139" s="29"/>
      <c r="J139" s="29"/>
      <c r="K139" s="29"/>
      <c r="L139" s="29"/>
    </row>
    <row r="140" spans="1:12" x14ac:dyDescent="0.25">
      <c r="A140" s="29"/>
      <c r="B140" s="29"/>
      <c r="C140" s="29"/>
      <c r="D140" s="29"/>
      <c r="E140" s="29"/>
      <c r="F140" s="29"/>
      <c r="G140" s="38"/>
      <c r="H140" s="29"/>
      <c r="I140" s="29"/>
      <c r="J140" s="29"/>
      <c r="K140" s="29"/>
      <c r="L140" s="29"/>
    </row>
    <row r="141" spans="1:12" x14ac:dyDescent="0.25">
      <c r="A141" s="29"/>
      <c r="B141" s="29"/>
      <c r="C141" s="29"/>
      <c r="D141" s="29"/>
      <c r="E141" s="29"/>
      <c r="F141" s="29"/>
      <c r="G141" s="38"/>
      <c r="H141" s="29"/>
      <c r="I141" s="29"/>
      <c r="J141" s="29"/>
      <c r="K141" s="29"/>
      <c r="L141" s="29"/>
    </row>
    <row r="142" spans="1:12" x14ac:dyDescent="0.25">
      <c r="A142" s="29"/>
      <c r="B142" s="29"/>
      <c r="C142" s="29"/>
      <c r="D142" s="29"/>
      <c r="E142" s="29"/>
      <c r="F142" s="29"/>
      <c r="G142" s="38"/>
      <c r="H142" s="29"/>
      <c r="I142" s="29"/>
      <c r="J142" s="29"/>
      <c r="K142" s="29"/>
      <c r="L142" s="29"/>
    </row>
    <row r="143" spans="1:12" x14ac:dyDescent="0.25">
      <c r="A143" s="29"/>
      <c r="B143" s="29"/>
      <c r="C143" s="29"/>
      <c r="D143" s="29"/>
      <c r="E143" s="29"/>
      <c r="F143" s="29"/>
      <c r="G143" s="38"/>
      <c r="H143" s="29"/>
      <c r="I143" s="29"/>
      <c r="J143" s="29"/>
      <c r="K143" s="29"/>
      <c r="L143" s="29"/>
    </row>
    <row r="144" spans="1:12" x14ac:dyDescent="0.25">
      <c r="A144" s="29"/>
      <c r="B144" s="29"/>
      <c r="C144" s="29"/>
      <c r="D144" s="29"/>
      <c r="E144" s="29"/>
      <c r="F144" s="29"/>
      <c r="G144" s="38"/>
      <c r="H144" s="29"/>
      <c r="I144" s="29"/>
      <c r="J144" s="29"/>
      <c r="K144" s="29"/>
      <c r="L144" s="29"/>
    </row>
    <row r="145" spans="1:12" x14ac:dyDescent="0.25">
      <c r="A145" s="29"/>
      <c r="B145" s="29"/>
      <c r="C145" s="29"/>
      <c r="D145" s="29"/>
      <c r="E145" s="29"/>
      <c r="F145" s="29"/>
      <c r="G145" s="38"/>
      <c r="H145" s="29"/>
      <c r="I145" s="29"/>
      <c r="J145" s="29"/>
      <c r="K145" s="29"/>
      <c r="L145" s="29"/>
    </row>
    <row r="146" spans="1:12" x14ac:dyDescent="0.25">
      <c r="A146" s="29"/>
      <c r="B146" s="29"/>
      <c r="C146" s="29"/>
      <c r="D146" s="29"/>
      <c r="E146" s="29"/>
      <c r="F146" s="29"/>
      <c r="G146" s="38"/>
      <c r="H146" s="29"/>
      <c r="I146" s="29"/>
      <c r="J146" s="29"/>
      <c r="K146" s="29"/>
      <c r="L146" s="29"/>
    </row>
    <row r="147" spans="1:12" x14ac:dyDescent="0.25">
      <c r="A147" s="29"/>
      <c r="B147" s="29"/>
      <c r="C147" s="29"/>
      <c r="D147" s="29"/>
      <c r="E147" s="29"/>
      <c r="F147" s="29"/>
      <c r="G147" s="38"/>
      <c r="H147" s="29"/>
      <c r="I147" s="29"/>
      <c r="J147" s="29"/>
      <c r="K147" s="29"/>
      <c r="L147" s="29"/>
    </row>
    <row r="148" spans="1:12" x14ac:dyDescent="0.25">
      <c r="A148" s="29"/>
      <c r="B148" s="29"/>
      <c r="C148" s="29"/>
      <c r="D148" s="29"/>
      <c r="E148" s="29"/>
      <c r="F148" s="29"/>
      <c r="G148" s="38"/>
      <c r="H148" s="29"/>
      <c r="I148" s="29"/>
      <c r="J148" s="29"/>
      <c r="K148" s="29"/>
      <c r="L148" s="29"/>
    </row>
    <row r="149" spans="1:12" x14ac:dyDescent="0.25">
      <c r="A149" s="29"/>
      <c r="B149" s="29"/>
      <c r="C149" s="29"/>
      <c r="D149" s="29"/>
      <c r="E149" s="29"/>
      <c r="F149" s="29"/>
      <c r="G149" s="38"/>
      <c r="H149" s="29"/>
      <c r="I149" s="29"/>
      <c r="J149" s="29"/>
      <c r="K149" s="29"/>
      <c r="L149" s="29"/>
    </row>
    <row r="150" spans="1:12" x14ac:dyDescent="0.25">
      <c r="A150" s="29"/>
      <c r="B150" s="29"/>
      <c r="C150" s="29"/>
      <c r="D150" s="29"/>
      <c r="E150" s="29"/>
      <c r="F150" s="29"/>
      <c r="G150" s="38"/>
      <c r="H150" s="29"/>
      <c r="I150" s="29"/>
      <c r="J150" s="29"/>
      <c r="K150" s="29"/>
      <c r="L150" s="29"/>
    </row>
    <row r="151" spans="1:12" x14ac:dyDescent="0.25">
      <c r="A151" s="29"/>
      <c r="B151" s="29"/>
      <c r="C151" s="29"/>
      <c r="D151" s="29"/>
      <c r="E151" s="29"/>
      <c r="F151" s="29"/>
      <c r="G151" s="38"/>
      <c r="H151" s="29"/>
      <c r="I151" s="29"/>
      <c r="J151" s="29"/>
      <c r="K151" s="29"/>
      <c r="L151" s="29"/>
    </row>
    <row r="152" spans="1:12" x14ac:dyDescent="0.25">
      <c r="A152" s="29"/>
      <c r="B152" s="29"/>
      <c r="C152" s="29"/>
      <c r="D152" s="29"/>
      <c r="E152" s="29"/>
      <c r="F152" s="29"/>
      <c r="G152" s="38"/>
      <c r="H152" s="29"/>
      <c r="I152" s="29"/>
      <c r="J152" s="29"/>
      <c r="K152" s="29"/>
      <c r="L152" s="29"/>
    </row>
    <row r="153" spans="1:12" x14ac:dyDescent="0.25">
      <c r="A153" s="29"/>
      <c r="B153" s="29"/>
      <c r="C153" s="29"/>
      <c r="D153" s="29"/>
      <c r="E153" s="29"/>
      <c r="F153" s="29"/>
      <c r="G153" s="38"/>
      <c r="H153" s="29"/>
      <c r="I153" s="29"/>
      <c r="J153" s="29"/>
      <c r="K153" s="29"/>
      <c r="L153" s="29"/>
    </row>
    <row r="154" spans="1:12" x14ac:dyDescent="0.25">
      <c r="A154" s="29"/>
      <c r="B154" s="29"/>
      <c r="C154" s="29"/>
      <c r="D154" s="29"/>
      <c r="E154" s="29"/>
      <c r="F154" s="29"/>
      <c r="G154" s="38"/>
      <c r="H154" s="29"/>
      <c r="I154" s="29"/>
      <c r="J154" s="29"/>
      <c r="K154" s="29"/>
      <c r="L154" s="29"/>
    </row>
    <row r="155" spans="1:12" x14ac:dyDescent="0.25">
      <c r="A155" s="29"/>
      <c r="B155" s="29"/>
      <c r="C155" s="29"/>
      <c r="D155" s="29"/>
      <c r="E155" s="29"/>
      <c r="F155" s="29"/>
      <c r="G155" s="38"/>
      <c r="H155" s="29"/>
      <c r="I155" s="29"/>
      <c r="J155" s="29"/>
      <c r="K155" s="29"/>
      <c r="L155" s="29"/>
    </row>
    <row r="156" spans="1:12" x14ac:dyDescent="0.25">
      <c r="A156" s="29"/>
      <c r="B156" s="29"/>
      <c r="C156" s="29"/>
      <c r="D156" s="29"/>
      <c r="E156" s="29"/>
      <c r="F156" s="29"/>
      <c r="G156" s="38"/>
      <c r="H156" s="29"/>
      <c r="I156" s="29"/>
      <c r="J156" s="29"/>
      <c r="K156" s="29"/>
      <c r="L156" s="29"/>
    </row>
    <row r="157" spans="1:12" x14ac:dyDescent="0.25">
      <c r="A157" s="29"/>
      <c r="B157" s="29"/>
      <c r="C157" s="29"/>
      <c r="D157" s="29"/>
      <c r="E157" s="29"/>
      <c r="F157" s="29"/>
      <c r="G157" s="38"/>
      <c r="H157" s="29"/>
      <c r="I157" s="29"/>
      <c r="J157" s="29"/>
      <c r="K157" s="29"/>
      <c r="L157" s="29"/>
    </row>
    <row r="158" spans="1:12" x14ac:dyDescent="0.25">
      <c r="A158" s="29"/>
      <c r="B158" s="29"/>
      <c r="C158" s="29"/>
      <c r="D158" s="29"/>
      <c r="E158" s="29"/>
      <c r="F158" s="29"/>
      <c r="G158" s="38"/>
      <c r="H158" s="29"/>
      <c r="I158" s="29"/>
      <c r="J158" s="29"/>
      <c r="K158" s="29"/>
      <c r="L158" s="29"/>
    </row>
    <row r="159" spans="1:12" x14ac:dyDescent="0.25">
      <c r="A159" s="29"/>
      <c r="B159" s="29"/>
      <c r="C159" s="29"/>
      <c r="D159" s="29"/>
      <c r="E159" s="29"/>
      <c r="F159" s="29"/>
      <c r="G159" s="38"/>
      <c r="H159" s="29"/>
      <c r="I159" s="29"/>
      <c r="J159" s="29"/>
      <c r="K159" s="29"/>
      <c r="L159" s="29"/>
    </row>
    <row r="160" spans="1:12" x14ac:dyDescent="0.25">
      <c r="A160" s="29"/>
      <c r="B160" s="29"/>
      <c r="C160" s="29"/>
      <c r="D160" s="29"/>
      <c r="E160" s="29"/>
      <c r="F160" s="29"/>
      <c r="G160" s="38"/>
      <c r="H160" s="29"/>
      <c r="I160" s="29"/>
      <c r="J160" s="29"/>
      <c r="K160" s="29"/>
      <c r="L160" s="29"/>
    </row>
    <row r="161" spans="1:12" x14ac:dyDescent="0.25">
      <c r="A161" s="29"/>
      <c r="B161" s="29"/>
      <c r="C161" s="29"/>
      <c r="D161" s="29"/>
      <c r="E161" s="29"/>
      <c r="F161" s="29"/>
      <c r="G161" s="38"/>
      <c r="H161" s="29"/>
      <c r="I161" s="29"/>
      <c r="J161" s="29"/>
      <c r="K161" s="29"/>
      <c r="L161" s="29"/>
    </row>
    <row r="162" spans="1:12" x14ac:dyDescent="0.25">
      <c r="A162" s="29"/>
      <c r="B162" s="29"/>
      <c r="C162" s="29"/>
      <c r="D162" s="29"/>
      <c r="E162" s="29"/>
      <c r="F162" s="29"/>
      <c r="G162" s="38"/>
      <c r="H162" s="29"/>
      <c r="I162" s="29"/>
      <c r="J162" s="29"/>
      <c r="K162" s="29"/>
      <c r="L162" s="29"/>
    </row>
    <row r="163" spans="1:12" x14ac:dyDescent="0.25">
      <c r="A163" s="29"/>
      <c r="B163" s="29"/>
      <c r="C163" s="29"/>
      <c r="D163" s="29"/>
      <c r="E163" s="29"/>
      <c r="F163" s="29"/>
      <c r="G163" s="38"/>
      <c r="H163" s="29"/>
      <c r="I163" s="29"/>
      <c r="J163" s="29"/>
      <c r="K163" s="29"/>
      <c r="L163" s="29"/>
    </row>
    <row r="164" spans="1:12" x14ac:dyDescent="0.25">
      <c r="A164" s="29"/>
      <c r="B164" s="29"/>
      <c r="C164" s="29"/>
      <c r="D164" s="29"/>
      <c r="E164" s="29"/>
      <c r="F164" s="29"/>
      <c r="G164" s="38"/>
      <c r="H164" s="29"/>
      <c r="I164" s="29"/>
      <c r="J164" s="29"/>
      <c r="K164" s="29"/>
      <c r="L164" s="29"/>
    </row>
    <row r="165" spans="1:12" x14ac:dyDescent="0.25">
      <c r="A165" s="29"/>
      <c r="B165" s="29"/>
      <c r="C165" s="29"/>
      <c r="D165" s="29"/>
      <c r="E165" s="29"/>
      <c r="F165" s="29"/>
      <c r="G165" s="38"/>
      <c r="H165" s="29"/>
      <c r="I165" s="29"/>
      <c r="J165" s="29"/>
      <c r="K165" s="29"/>
      <c r="L165" s="29"/>
    </row>
    <row r="166" spans="1:12" x14ac:dyDescent="0.25">
      <c r="A166" s="29"/>
      <c r="B166" s="29"/>
      <c r="C166" s="29"/>
      <c r="D166" s="29"/>
      <c r="E166" s="29"/>
      <c r="F166" s="29"/>
      <c r="G166" s="38"/>
      <c r="H166" s="29"/>
      <c r="I166" s="29"/>
      <c r="J166" s="29"/>
      <c r="K166" s="29"/>
      <c r="L166" s="29"/>
    </row>
    <row r="167" spans="1:12" x14ac:dyDescent="0.25">
      <c r="A167" s="29"/>
      <c r="B167" s="29"/>
      <c r="C167" s="29"/>
      <c r="D167" s="29"/>
      <c r="E167" s="29"/>
      <c r="F167" s="29"/>
      <c r="G167" s="38"/>
      <c r="H167" s="29"/>
      <c r="I167" s="29"/>
      <c r="J167" s="29"/>
      <c r="K167" s="29"/>
      <c r="L167" s="29"/>
    </row>
    <row r="168" spans="1:12" x14ac:dyDescent="0.25">
      <c r="A168" s="29"/>
      <c r="B168" s="29"/>
      <c r="C168" s="29"/>
      <c r="D168" s="29"/>
      <c r="E168" s="29"/>
      <c r="F168" s="29"/>
      <c r="G168" s="38"/>
      <c r="H168" s="29"/>
      <c r="I168" s="29"/>
      <c r="J168" s="29"/>
      <c r="K168" s="29"/>
      <c r="L168" s="29"/>
    </row>
    <row r="169" spans="1:12" x14ac:dyDescent="0.25">
      <c r="A169" s="29"/>
      <c r="B169" s="29"/>
      <c r="C169" s="29"/>
      <c r="D169" s="29"/>
      <c r="E169" s="29"/>
      <c r="F169" s="29"/>
      <c r="G169" s="38"/>
      <c r="H169" s="29"/>
      <c r="I169" s="29"/>
      <c r="J169" s="29"/>
      <c r="K169" s="29"/>
      <c r="L169" s="29"/>
    </row>
    <row r="170" spans="1:12" x14ac:dyDescent="0.25">
      <c r="A170" s="29"/>
      <c r="B170" s="29"/>
      <c r="C170" s="29"/>
      <c r="D170" s="29"/>
      <c r="E170" s="29"/>
      <c r="F170" s="29"/>
      <c r="G170" s="38"/>
      <c r="H170" s="29"/>
      <c r="I170" s="29"/>
      <c r="J170" s="29"/>
      <c r="K170" s="29"/>
      <c r="L170" s="29"/>
    </row>
    <row r="171" spans="1:12" x14ac:dyDescent="0.25">
      <c r="A171" s="29"/>
      <c r="B171" s="29"/>
      <c r="C171" s="29"/>
      <c r="D171" s="29"/>
      <c r="E171" s="29"/>
      <c r="F171" s="29"/>
      <c r="G171" s="38"/>
      <c r="H171" s="29"/>
      <c r="I171" s="29"/>
      <c r="J171" s="29"/>
      <c r="K171" s="29"/>
      <c r="L171" s="29"/>
    </row>
    <row r="172" spans="1:12" x14ac:dyDescent="0.25">
      <c r="A172" s="29"/>
      <c r="B172" s="29"/>
      <c r="C172" s="29"/>
      <c r="D172" s="29"/>
      <c r="E172" s="29"/>
      <c r="F172" s="29"/>
      <c r="G172" s="38"/>
      <c r="H172" s="29"/>
      <c r="I172" s="29"/>
      <c r="J172" s="29"/>
      <c r="K172" s="29"/>
      <c r="L172" s="29"/>
    </row>
    <row r="173" spans="1:12" x14ac:dyDescent="0.25">
      <c r="A173" s="29"/>
      <c r="B173" s="29"/>
      <c r="C173" s="29"/>
      <c r="D173" s="29"/>
      <c r="E173" s="29"/>
      <c r="F173" s="29"/>
      <c r="G173" s="38"/>
      <c r="H173" s="29"/>
      <c r="I173" s="29"/>
      <c r="J173" s="29"/>
      <c r="K173" s="29"/>
      <c r="L173" s="29"/>
    </row>
    <row r="174" spans="1:12" x14ac:dyDescent="0.25">
      <c r="A174" s="29"/>
      <c r="B174" s="29"/>
      <c r="C174" s="29"/>
      <c r="D174" s="29"/>
      <c r="E174" s="29"/>
      <c r="F174" s="29"/>
      <c r="G174" s="38"/>
      <c r="H174" s="29"/>
      <c r="I174" s="29"/>
      <c r="J174" s="29"/>
      <c r="K174" s="29"/>
      <c r="L174" s="29"/>
    </row>
    <row r="175" spans="1:12" x14ac:dyDescent="0.25">
      <c r="A175" s="29"/>
      <c r="B175" s="29"/>
      <c r="C175" s="29"/>
      <c r="D175" s="29"/>
      <c r="E175" s="29"/>
      <c r="F175" s="29"/>
      <c r="G175" s="38"/>
      <c r="H175" s="29"/>
      <c r="I175" s="29"/>
      <c r="J175" s="29"/>
      <c r="K175" s="29"/>
      <c r="L175" s="29"/>
    </row>
    <row r="176" spans="1:12" x14ac:dyDescent="0.25">
      <c r="A176" s="29"/>
      <c r="B176" s="29"/>
      <c r="C176" s="29"/>
      <c r="D176" s="29"/>
      <c r="E176" s="29"/>
      <c r="F176" s="29"/>
      <c r="G176" s="38"/>
      <c r="H176" s="29"/>
      <c r="I176" s="29"/>
      <c r="J176" s="29"/>
      <c r="K176" s="29"/>
      <c r="L176" s="29"/>
    </row>
    <row r="177" spans="1:12" x14ac:dyDescent="0.25">
      <c r="A177" s="29"/>
      <c r="B177" s="29"/>
      <c r="C177" s="29"/>
      <c r="D177" s="29"/>
      <c r="E177" s="29"/>
      <c r="F177" s="29"/>
      <c r="G177" s="38"/>
      <c r="H177" s="29"/>
      <c r="I177" s="29"/>
      <c r="J177" s="29"/>
      <c r="K177" s="29"/>
      <c r="L177" s="29"/>
    </row>
    <row r="178" spans="1:12" x14ac:dyDescent="0.25">
      <c r="A178" s="29"/>
      <c r="B178" s="29"/>
      <c r="C178" s="29"/>
      <c r="D178" s="29"/>
      <c r="E178" s="29"/>
      <c r="F178" s="29"/>
      <c r="G178" s="38"/>
      <c r="H178" s="29"/>
      <c r="I178" s="29"/>
      <c r="J178" s="29"/>
      <c r="K178" s="29"/>
      <c r="L178" s="29"/>
    </row>
    <row r="179" spans="1:12" x14ac:dyDescent="0.25">
      <c r="A179" s="29"/>
      <c r="B179" s="29"/>
      <c r="C179" s="29"/>
      <c r="D179" s="29"/>
      <c r="E179" s="29"/>
      <c r="F179" s="29"/>
      <c r="G179" s="38"/>
      <c r="H179" s="29"/>
      <c r="I179" s="29"/>
      <c r="J179" s="29"/>
      <c r="K179" s="29"/>
      <c r="L179" s="29"/>
    </row>
    <row r="180" spans="1:12" x14ac:dyDescent="0.25">
      <c r="A180" s="29"/>
      <c r="B180" s="29"/>
      <c r="C180" s="29"/>
      <c r="D180" s="29"/>
      <c r="E180" s="29"/>
      <c r="F180" s="29"/>
      <c r="G180" s="38"/>
      <c r="H180" s="29"/>
      <c r="I180" s="29"/>
      <c r="J180" s="29"/>
      <c r="K180" s="29"/>
      <c r="L180" s="29"/>
    </row>
    <row r="181" spans="1:12" x14ac:dyDescent="0.25">
      <c r="A181" s="29"/>
      <c r="B181" s="29"/>
      <c r="C181" s="29"/>
      <c r="D181" s="29"/>
      <c r="E181" s="29"/>
      <c r="F181" s="29"/>
      <c r="G181" s="38"/>
      <c r="H181" s="29"/>
      <c r="I181" s="29"/>
      <c r="J181" s="29"/>
      <c r="K181" s="29"/>
      <c r="L181" s="29"/>
    </row>
    <row r="182" spans="1:12" x14ac:dyDescent="0.25">
      <c r="A182" s="29"/>
      <c r="B182" s="29"/>
      <c r="C182" s="29"/>
      <c r="D182" s="29"/>
      <c r="E182" s="29"/>
      <c r="F182" s="29"/>
      <c r="G182" s="38"/>
      <c r="H182" s="29"/>
      <c r="I182" s="29"/>
      <c r="J182" s="29"/>
      <c r="K182" s="29"/>
      <c r="L182" s="29"/>
    </row>
    <row r="183" spans="1:12" x14ac:dyDescent="0.25">
      <c r="A183" s="29"/>
      <c r="B183" s="29"/>
      <c r="C183" s="29"/>
      <c r="D183" s="29"/>
      <c r="E183" s="29"/>
      <c r="F183" s="29"/>
      <c r="G183" s="38"/>
      <c r="H183" s="29"/>
      <c r="I183" s="29"/>
      <c r="J183" s="29"/>
      <c r="K183" s="29"/>
      <c r="L183" s="29"/>
    </row>
    <row r="184" spans="1:12" x14ac:dyDescent="0.25">
      <c r="A184" s="29"/>
      <c r="B184" s="29"/>
      <c r="C184" s="29"/>
      <c r="D184" s="29"/>
      <c r="E184" s="29"/>
      <c r="F184" s="29"/>
      <c r="G184" s="38"/>
      <c r="H184" s="29"/>
      <c r="I184" s="29"/>
      <c r="J184" s="29"/>
      <c r="K184" s="29"/>
      <c r="L184" s="29"/>
    </row>
    <row r="185" spans="1:12" x14ac:dyDescent="0.25">
      <c r="A185" s="29"/>
      <c r="B185" s="29"/>
      <c r="C185" s="29"/>
      <c r="D185" s="29"/>
      <c r="E185" s="29"/>
      <c r="F185" s="29"/>
      <c r="G185" s="38"/>
      <c r="H185" s="29"/>
      <c r="I185" s="29"/>
      <c r="J185" s="29"/>
      <c r="K185" s="29"/>
      <c r="L185" s="29"/>
    </row>
    <row r="186" spans="1:12" x14ac:dyDescent="0.25">
      <c r="A186" s="29"/>
      <c r="B186" s="29"/>
      <c r="C186" s="29"/>
      <c r="D186" s="29"/>
      <c r="E186" s="29"/>
      <c r="F186" s="29"/>
      <c r="G186" s="38"/>
      <c r="H186" s="29"/>
      <c r="I186" s="29"/>
      <c r="J186" s="29"/>
      <c r="K186" s="29"/>
      <c r="L186" s="29"/>
    </row>
    <row r="187" spans="1:12" x14ac:dyDescent="0.25">
      <c r="A187" s="29"/>
      <c r="B187" s="29"/>
      <c r="C187" s="29"/>
      <c r="D187" s="29"/>
      <c r="E187" s="29"/>
      <c r="F187" s="29"/>
      <c r="G187" s="38"/>
      <c r="H187" s="29"/>
      <c r="I187" s="29"/>
      <c r="J187" s="29"/>
      <c r="K187" s="29"/>
      <c r="L187" s="29"/>
    </row>
    <row r="188" spans="1:12" x14ac:dyDescent="0.25">
      <c r="A188" s="29"/>
      <c r="B188" s="29"/>
      <c r="C188" s="29"/>
      <c r="D188" s="29"/>
      <c r="E188" s="29"/>
      <c r="F188" s="29"/>
      <c r="G188" s="38"/>
      <c r="H188" s="29"/>
      <c r="I188" s="29"/>
      <c r="J188" s="29"/>
      <c r="K188" s="29"/>
      <c r="L188" s="29"/>
    </row>
    <row r="189" spans="1:12" x14ac:dyDescent="0.25">
      <c r="A189" s="29"/>
      <c r="B189" s="29"/>
      <c r="C189" s="29"/>
      <c r="D189" s="29"/>
      <c r="E189" s="29"/>
      <c r="F189" s="29"/>
      <c r="G189" s="38"/>
      <c r="H189" s="29"/>
      <c r="I189" s="29"/>
      <c r="J189" s="29"/>
      <c r="K189" s="29"/>
      <c r="L189" s="29"/>
    </row>
    <row r="190" spans="1:12" x14ac:dyDescent="0.25">
      <c r="A190" s="29"/>
      <c r="B190" s="29"/>
      <c r="C190" s="29"/>
      <c r="D190" s="29"/>
      <c r="E190" s="29"/>
      <c r="F190" s="29"/>
      <c r="G190" s="38"/>
      <c r="H190" s="29"/>
      <c r="I190" s="29"/>
      <c r="J190" s="29"/>
      <c r="K190" s="29"/>
      <c r="L190" s="29"/>
    </row>
    <row r="191" spans="1:12" x14ac:dyDescent="0.25">
      <c r="A191" s="29"/>
      <c r="B191" s="29"/>
      <c r="C191" s="29"/>
      <c r="D191" s="29"/>
      <c r="E191" s="29"/>
      <c r="F191" s="29"/>
      <c r="G191" s="38"/>
      <c r="H191" s="29"/>
      <c r="I191" s="29"/>
      <c r="J191" s="29"/>
      <c r="K191" s="29"/>
      <c r="L191" s="29"/>
    </row>
    <row r="192" spans="1:12" x14ac:dyDescent="0.25">
      <c r="A192" s="29"/>
      <c r="B192" s="29"/>
      <c r="C192" s="29"/>
      <c r="D192" s="29"/>
      <c r="E192" s="29"/>
      <c r="F192" s="29"/>
      <c r="G192" s="38"/>
      <c r="H192" s="29"/>
      <c r="I192" s="29"/>
      <c r="J192" s="29"/>
      <c r="K192" s="29"/>
      <c r="L192" s="29"/>
    </row>
    <row r="193" spans="1:12" x14ac:dyDescent="0.25">
      <c r="A193" s="29"/>
      <c r="B193" s="29"/>
      <c r="C193" s="29"/>
      <c r="D193" s="29"/>
      <c r="E193" s="29"/>
      <c r="F193" s="29"/>
      <c r="G193" s="38"/>
      <c r="H193" s="29"/>
      <c r="I193" s="29"/>
      <c r="J193" s="29"/>
      <c r="K193" s="29"/>
      <c r="L193" s="29"/>
    </row>
    <row r="194" spans="1:12" x14ac:dyDescent="0.25">
      <c r="A194" s="29"/>
      <c r="B194" s="29"/>
      <c r="C194" s="29"/>
      <c r="D194" s="29"/>
      <c r="E194" s="29"/>
      <c r="F194" s="29"/>
      <c r="G194" s="38"/>
      <c r="H194" s="29"/>
      <c r="I194" s="29"/>
      <c r="J194" s="29"/>
      <c r="K194" s="29"/>
      <c r="L194" s="29"/>
    </row>
    <row r="195" spans="1:12" x14ac:dyDescent="0.25">
      <c r="A195" s="29"/>
      <c r="B195" s="29"/>
      <c r="C195" s="29"/>
      <c r="D195" s="29"/>
      <c r="E195" s="29"/>
      <c r="F195" s="29"/>
      <c r="G195" s="38"/>
      <c r="H195" s="29"/>
      <c r="I195" s="29"/>
      <c r="J195" s="29"/>
      <c r="K195" s="29"/>
      <c r="L195" s="29"/>
    </row>
    <row r="196" spans="1:12" x14ac:dyDescent="0.25">
      <c r="A196" s="29"/>
      <c r="B196" s="29"/>
      <c r="C196" s="29"/>
      <c r="D196" s="29"/>
      <c r="E196" s="29"/>
      <c r="F196" s="29"/>
      <c r="G196" s="38"/>
      <c r="H196" s="29"/>
      <c r="I196" s="29"/>
      <c r="J196" s="29"/>
      <c r="K196" s="29"/>
      <c r="L196" s="29"/>
    </row>
    <row r="197" spans="1:12" x14ac:dyDescent="0.25">
      <c r="A197" s="29"/>
      <c r="B197" s="29"/>
      <c r="C197" s="29"/>
      <c r="D197" s="29"/>
      <c r="E197" s="29"/>
      <c r="F197" s="29"/>
      <c r="G197" s="38"/>
      <c r="H197" s="29"/>
      <c r="I197" s="29"/>
      <c r="J197" s="29"/>
      <c r="K197" s="29"/>
      <c r="L197" s="29"/>
    </row>
    <row r="198" spans="1:12" x14ac:dyDescent="0.25">
      <c r="A198" s="29"/>
      <c r="B198" s="29"/>
      <c r="C198" s="29"/>
      <c r="D198" s="29"/>
      <c r="E198" s="29"/>
      <c r="F198" s="29"/>
      <c r="G198" s="38"/>
      <c r="H198" s="29"/>
      <c r="I198" s="29"/>
      <c r="J198" s="29"/>
      <c r="K198" s="29"/>
      <c r="L198" s="29"/>
    </row>
    <row r="199" spans="1:12" x14ac:dyDescent="0.25">
      <c r="A199" s="29"/>
      <c r="B199" s="29"/>
      <c r="C199" s="29"/>
      <c r="D199" s="29"/>
      <c r="E199" s="29"/>
      <c r="F199" s="29"/>
      <c r="G199" s="38"/>
      <c r="H199" s="29"/>
      <c r="I199" s="29"/>
      <c r="J199" s="29"/>
      <c r="K199" s="29"/>
      <c r="L199" s="29"/>
    </row>
    <row r="200" spans="1:12" x14ac:dyDescent="0.25">
      <c r="A200" s="29"/>
      <c r="B200" s="29"/>
      <c r="C200" s="29"/>
      <c r="D200" s="29"/>
      <c r="E200" s="29"/>
      <c r="F200" s="29"/>
      <c r="G200" s="38"/>
      <c r="H200" s="29"/>
      <c r="I200" s="29"/>
      <c r="J200" s="29"/>
      <c r="K200" s="29"/>
      <c r="L200" s="29"/>
    </row>
    <row r="201" spans="1:12" x14ac:dyDescent="0.25">
      <c r="A201" s="29"/>
      <c r="B201" s="29"/>
      <c r="C201" s="29"/>
      <c r="D201" s="29"/>
      <c r="E201" s="29"/>
      <c r="F201" s="29"/>
      <c r="G201" s="38"/>
      <c r="H201" s="29"/>
      <c r="I201" s="29"/>
      <c r="J201" s="29"/>
      <c r="K201" s="29"/>
      <c r="L201" s="29"/>
    </row>
    <row r="202" spans="1:12" x14ac:dyDescent="0.25">
      <c r="A202" s="29"/>
      <c r="B202" s="29"/>
      <c r="C202" s="29"/>
      <c r="D202" s="29"/>
      <c r="E202" s="29"/>
      <c r="F202" s="29"/>
      <c r="G202" s="38"/>
      <c r="H202" s="29"/>
      <c r="I202" s="29"/>
      <c r="J202" s="29"/>
      <c r="K202" s="29"/>
      <c r="L202" s="29"/>
    </row>
    <row r="203" spans="1:12" x14ac:dyDescent="0.25">
      <c r="A203" s="29"/>
      <c r="B203" s="29"/>
      <c r="C203" s="29"/>
      <c r="D203" s="29"/>
      <c r="E203" s="29"/>
      <c r="F203" s="29"/>
      <c r="G203" s="38"/>
      <c r="H203" s="29"/>
      <c r="I203" s="29"/>
      <c r="J203" s="29"/>
      <c r="K203" s="29"/>
      <c r="L203" s="29"/>
    </row>
    <row r="204" spans="1:12" x14ac:dyDescent="0.25">
      <c r="A204" s="29"/>
      <c r="B204" s="29"/>
      <c r="C204" s="29"/>
      <c r="D204" s="29"/>
      <c r="E204" s="29"/>
      <c r="F204" s="29"/>
      <c r="G204" s="38"/>
      <c r="H204" s="29"/>
      <c r="I204" s="29"/>
      <c r="J204" s="29"/>
      <c r="K204" s="29"/>
      <c r="L204" s="29"/>
    </row>
    <row r="205" spans="1:12" x14ac:dyDescent="0.25">
      <c r="A205" s="29"/>
      <c r="B205" s="29"/>
      <c r="C205" s="29"/>
      <c r="D205" s="29"/>
      <c r="E205" s="29"/>
      <c r="F205" s="29"/>
      <c r="G205" s="38"/>
      <c r="H205" s="29"/>
      <c r="I205" s="29"/>
      <c r="J205" s="29"/>
      <c r="K205" s="29"/>
      <c r="L205" s="29"/>
    </row>
    <row r="206" spans="1:12" x14ac:dyDescent="0.25">
      <c r="A206" s="29"/>
      <c r="B206" s="29"/>
      <c r="C206" s="29"/>
      <c r="D206" s="29"/>
      <c r="E206" s="29"/>
      <c r="F206" s="29"/>
      <c r="G206" s="38"/>
      <c r="H206" s="29"/>
      <c r="I206" s="29"/>
      <c r="J206" s="29"/>
      <c r="K206" s="29"/>
      <c r="L206" s="29"/>
    </row>
    <row r="207" spans="1:12" x14ac:dyDescent="0.25">
      <c r="A207" s="29"/>
      <c r="B207" s="29"/>
      <c r="C207" s="29"/>
      <c r="D207" s="29"/>
      <c r="E207" s="29"/>
      <c r="F207" s="29"/>
      <c r="G207" s="38"/>
      <c r="H207" s="29"/>
      <c r="I207" s="29"/>
      <c r="J207" s="29"/>
      <c r="K207" s="29"/>
      <c r="L207" s="29"/>
    </row>
    <row r="208" spans="1:12" x14ac:dyDescent="0.25">
      <c r="A208" s="29"/>
      <c r="B208" s="29"/>
      <c r="C208" s="29"/>
      <c r="D208" s="29"/>
      <c r="E208" s="29"/>
      <c r="F208" s="29"/>
      <c r="G208" s="38"/>
      <c r="H208" s="29"/>
      <c r="I208" s="29"/>
      <c r="J208" s="29"/>
      <c r="K208" s="29"/>
      <c r="L208" s="29"/>
    </row>
    <row r="209" spans="1:12" x14ac:dyDescent="0.25">
      <c r="A209" s="29"/>
      <c r="B209" s="29"/>
      <c r="C209" s="29"/>
      <c r="D209" s="29"/>
      <c r="E209" s="29"/>
      <c r="F209" s="29"/>
      <c r="G209" s="38"/>
      <c r="H209" s="29"/>
      <c r="I209" s="29"/>
      <c r="J209" s="29"/>
      <c r="K209" s="29"/>
      <c r="L209" s="29"/>
    </row>
    <row r="210" spans="1:12" x14ac:dyDescent="0.25">
      <c r="A210" s="29"/>
      <c r="B210" s="29"/>
      <c r="C210" s="29"/>
      <c r="D210" s="29"/>
      <c r="E210" s="29"/>
      <c r="F210" s="29"/>
      <c r="G210" s="38"/>
      <c r="H210" s="29"/>
      <c r="I210" s="29"/>
      <c r="J210" s="29"/>
      <c r="K210" s="29"/>
      <c r="L210" s="29"/>
    </row>
    <row r="211" spans="1:12" x14ac:dyDescent="0.25">
      <c r="A211" s="29"/>
      <c r="B211" s="29"/>
      <c r="C211" s="29"/>
      <c r="D211" s="29"/>
      <c r="E211" s="29"/>
      <c r="F211" s="29"/>
      <c r="G211" s="38"/>
      <c r="H211" s="29"/>
      <c r="I211" s="29"/>
      <c r="J211" s="29"/>
      <c r="K211" s="29"/>
      <c r="L211" s="29"/>
    </row>
    <row r="212" spans="1:12" x14ac:dyDescent="0.25">
      <c r="A212" s="29"/>
      <c r="B212" s="29"/>
      <c r="C212" s="29"/>
      <c r="D212" s="29"/>
      <c r="E212" s="29"/>
      <c r="F212" s="29"/>
      <c r="G212" s="38"/>
      <c r="H212" s="29"/>
      <c r="I212" s="29"/>
      <c r="J212" s="29"/>
      <c r="K212" s="29"/>
      <c r="L212" s="29"/>
    </row>
    <row r="213" spans="1:12" x14ac:dyDescent="0.25">
      <c r="A213" s="29"/>
      <c r="B213" s="29"/>
      <c r="C213" s="29"/>
      <c r="D213" s="29"/>
      <c r="E213" s="29"/>
      <c r="F213" s="29"/>
      <c r="G213" s="38"/>
      <c r="H213" s="29"/>
      <c r="I213" s="29"/>
      <c r="J213" s="29"/>
      <c r="K213" s="29"/>
      <c r="L213" s="29"/>
    </row>
    <row r="214" spans="1:12" x14ac:dyDescent="0.25">
      <c r="A214" s="29"/>
      <c r="B214" s="29"/>
      <c r="C214" s="29"/>
      <c r="D214" s="29"/>
      <c r="E214" s="29"/>
      <c r="F214" s="29"/>
      <c r="G214" s="38"/>
      <c r="H214" s="29"/>
      <c r="I214" s="29"/>
      <c r="J214" s="29"/>
      <c r="K214" s="29"/>
      <c r="L214" s="29"/>
    </row>
    <row r="215" spans="1:12" x14ac:dyDescent="0.25">
      <c r="A215" s="29"/>
      <c r="B215" s="29"/>
      <c r="C215" s="29"/>
      <c r="D215" s="29"/>
      <c r="E215" s="29"/>
      <c r="F215" s="29"/>
      <c r="G215" s="38"/>
      <c r="H215" s="29"/>
      <c r="I215" s="29"/>
      <c r="J215" s="29"/>
      <c r="K215" s="29"/>
      <c r="L215" s="29"/>
    </row>
    <row r="216" spans="1:12" x14ac:dyDescent="0.25">
      <c r="A216" s="29"/>
      <c r="B216" s="29"/>
      <c r="C216" s="29"/>
      <c r="D216" s="29"/>
      <c r="E216" s="29"/>
      <c r="F216" s="29"/>
      <c r="G216" s="38"/>
      <c r="H216" s="29"/>
      <c r="I216" s="29"/>
      <c r="J216" s="29"/>
      <c r="K216" s="29"/>
      <c r="L216" s="29"/>
    </row>
    <row r="217" spans="1:12" x14ac:dyDescent="0.25">
      <c r="A217" s="29"/>
      <c r="B217" s="29"/>
      <c r="C217" s="29"/>
      <c r="D217" s="29"/>
      <c r="E217" s="29"/>
      <c r="F217" s="29"/>
      <c r="G217" s="38"/>
      <c r="H217" s="29"/>
      <c r="I217" s="29"/>
      <c r="J217" s="29"/>
      <c r="K217" s="29"/>
      <c r="L217" s="29"/>
    </row>
    <row r="218" spans="1:12" x14ac:dyDescent="0.25">
      <c r="A218" s="29"/>
      <c r="B218" s="29"/>
      <c r="C218" s="29"/>
      <c r="D218" s="29"/>
      <c r="E218" s="29"/>
      <c r="F218" s="29"/>
      <c r="G218" s="38"/>
      <c r="H218" s="29"/>
      <c r="I218" s="29"/>
      <c r="J218" s="29"/>
      <c r="K218" s="29"/>
      <c r="L218" s="29"/>
    </row>
    <row r="219" spans="1:12" x14ac:dyDescent="0.25">
      <c r="A219" s="29"/>
      <c r="B219" s="29"/>
      <c r="C219" s="29"/>
      <c r="D219" s="29"/>
      <c r="E219" s="29"/>
      <c r="F219" s="29"/>
      <c r="G219" s="38"/>
      <c r="H219" s="29"/>
      <c r="I219" s="29"/>
      <c r="J219" s="29"/>
      <c r="K219" s="29"/>
      <c r="L219" s="29"/>
    </row>
    <row r="220" spans="1:12" x14ac:dyDescent="0.25">
      <c r="A220" s="29"/>
      <c r="B220" s="29"/>
      <c r="C220" s="29"/>
      <c r="D220" s="29"/>
      <c r="E220" s="29"/>
      <c r="F220" s="29"/>
      <c r="G220" s="38"/>
      <c r="H220" s="29"/>
      <c r="I220" s="29"/>
      <c r="J220" s="29"/>
      <c r="K220" s="29"/>
      <c r="L220" s="29"/>
    </row>
    <row r="221" spans="1:12" x14ac:dyDescent="0.25">
      <c r="A221" s="29"/>
      <c r="B221" s="29"/>
      <c r="C221" s="29"/>
      <c r="D221" s="29"/>
      <c r="E221" s="29"/>
      <c r="F221" s="29"/>
      <c r="G221" s="38"/>
      <c r="H221" s="29"/>
      <c r="I221" s="29"/>
      <c r="J221" s="29"/>
      <c r="K221" s="29"/>
      <c r="L221" s="29"/>
    </row>
    <row r="222" spans="1:12" x14ac:dyDescent="0.25">
      <c r="A222" s="29"/>
      <c r="B222" s="29"/>
      <c r="C222" s="29"/>
      <c r="D222" s="29"/>
      <c r="E222" s="29"/>
      <c r="F222" s="29"/>
      <c r="G222" s="38"/>
      <c r="H222" s="29"/>
      <c r="I222" s="29"/>
      <c r="J222" s="29"/>
      <c r="K222" s="29"/>
      <c r="L222" s="29"/>
    </row>
    <row r="223" spans="1:12" x14ac:dyDescent="0.25">
      <c r="A223" s="29"/>
      <c r="B223" s="29"/>
      <c r="C223" s="29"/>
      <c r="D223" s="29"/>
      <c r="E223" s="29"/>
      <c r="F223" s="29"/>
      <c r="G223" s="38"/>
      <c r="H223" s="29"/>
      <c r="I223" s="29"/>
      <c r="J223" s="29"/>
      <c r="K223" s="29"/>
      <c r="L223" s="29"/>
    </row>
    <row r="224" spans="1:12" x14ac:dyDescent="0.25">
      <c r="A224" s="29"/>
      <c r="B224" s="29"/>
      <c r="C224" s="29"/>
      <c r="D224" s="29"/>
      <c r="E224" s="29"/>
      <c r="F224" s="29"/>
      <c r="G224" s="38"/>
      <c r="H224" s="29"/>
      <c r="I224" s="29"/>
      <c r="J224" s="29"/>
      <c r="K224" s="29"/>
      <c r="L224" s="29"/>
    </row>
    <row r="225" spans="1:12" x14ac:dyDescent="0.25">
      <c r="A225" s="29"/>
      <c r="B225" s="29"/>
      <c r="C225" s="29"/>
      <c r="D225" s="29"/>
      <c r="E225" s="29"/>
      <c r="F225" s="29"/>
      <c r="G225" s="38"/>
      <c r="H225" s="29"/>
      <c r="I225" s="29"/>
      <c r="J225" s="29"/>
      <c r="K225" s="29"/>
      <c r="L225" s="29"/>
    </row>
    <row r="226" spans="1:12" x14ac:dyDescent="0.25">
      <c r="A226" s="29"/>
      <c r="B226" s="29"/>
      <c r="C226" s="29"/>
      <c r="D226" s="29"/>
      <c r="E226" s="29"/>
      <c r="F226" s="29"/>
      <c r="G226" s="38"/>
      <c r="H226" s="29"/>
      <c r="I226" s="29"/>
      <c r="J226" s="29"/>
      <c r="K226" s="29"/>
      <c r="L226" s="29"/>
    </row>
    <row r="227" spans="1:12" x14ac:dyDescent="0.25">
      <c r="A227" s="29"/>
      <c r="B227" s="29"/>
      <c r="C227" s="29"/>
      <c r="D227" s="29"/>
      <c r="E227" s="29"/>
      <c r="F227" s="29"/>
      <c r="G227" s="38"/>
      <c r="H227" s="29"/>
      <c r="I227" s="29"/>
      <c r="J227" s="29"/>
      <c r="K227" s="29"/>
      <c r="L227" s="29"/>
    </row>
    <row r="228" spans="1:12" x14ac:dyDescent="0.25">
      <c r="A228" s="29"/>
      <c r="B228" s="29"/>
      <c r="C228" s="29"/>
      <c r="D228" s="29"/>
      <c r="E228" s="29"/>
      <c r="F228" s="29"/>
      <c r="G228" s="38"/>
      <c r="H228" s="29"/>
      <c r="I228" s="29"/>
      <c r="J228" s="29"/>
      <c r="K228" s="29"/>
      <c r="L228" s="29"/>
    </row>
    <row r="229" spans="1:12" x14ac:dyDescent="0.25">
      <c r="A229" s="29"/>
      <c r="B229" s="29"/>
      <c r="C229" s="29"/>
      <c r="D229" s="29"/>
      <c r="E229" s="29"/>
      <c r="F229" s="29"/>
      <c r="G229" s="38"/>
      <c r="H229" s="29"/>
      <c r="I229" s="29"/>
      <c r="J229" s="29"/>
      <c r="K229" s="29"/>
      <c r="L229" s="29"/>
    </row>
    <row r="230" spans="1:12" x14ac:dyDescent="0.25">
      <c r="A230" s="29"/>
      <c r="B230" s="29"/>
      <c r="C230" s="29"/>
      <c r="D230" s="29"/>
      <c r="E230" s="29"/>
      <c r="F230" s="29"/>
      <c r="G230" s="38"/>
      <c r="H230" s="29"/>
      <c r="I230" s="29"/>
      <c r="J230" s="29"/>
      <c r="K230" s="29"/>
      <c r="L230" s="29"/>
    </row>
    <row r="231" spans="1:12" x14ac:dyDescent="0.25">
      <c r="A231" s="29"/>
      <c r="B231" s="29"/>
      <c r="C231" s="29"/>
      <c r="D231" s="29"/>
      <c r="E231" s="29"/>
      <c r="F231" s="29"/>
      <c r="G231" s="38"/>
      <c r="H231" s="29"/>
      <c r="I231" s="29"/>
      <c r="J231" s="29"/>
      <c r="K231" s="29"/>
      <c r="L231" s="29"/>
    </row>
    <row r="232" spans="1:12" x14ac:dyDescent="0.25">
      <c r="A232" s="29"/>
      <c r="B232" s="29"/>
      <c r="C232" s="29"/>
      <c r="D232" s="29"/>
      <c r="E232" s="29"/>
      <c r="F232" s="29"/>
      <c r="G232" s="38"/>
      <c r="H232" s="29"/>
      <c r="I232" s="29"/>
      <c r="J232" s="29"/>
      <c r="K232" s="29"/>
      <c r="L232" s="29"/>
    </row>
    <row r="233" spans="1:12" x14ac:dyDescent="0.25">
      <c r="A233" s="29"/>
      <c r="B233" s="29"/>
      <c r="C233" s="29"/>
      <c r="D233" s="29"/>
      <c r="E233" s="29"/>
      <c r="F233" s="29"/>
      <c r="G233" s="38"/>
      <c r="H233" s="29"/>
      <c r="I233" s="29"/>
      <c r="J233" s="29"/>
      <c r="K233" s="29"/>
      <c r="L233" s="29"/>
    </row>
    <row r="234" spans="1:12" x14ac:dyDescent="0.25">
      <c r="A234" s="29"/>
      <c r="B234" s="29"/>
      <c r="C234" s="29"/>
      <c r="D234" s="29"/>
      <c r="E234" s="29"/>
      <c r="F234" s="29"/>
      <c r="G234" s="38"/>
      <c r="H234" s="29"/>
      <c r="I234" s="29"/>
      <c r="J234" s="29"/>
      <c r="K234" s="29"/>
      <c r="L234" s="29"/>
    </row>
    <row r="235" spans="1:12" x14ac:dyDescent="0.25">
      <c r="A235" s="29"/>
      <c r="B235" s="29"/>
      <c r="C235" s="29"/>
      <c r="D235" s="29"/>
      <c r="E235" s="29"/>
      <c r="F235" s="29"/>
      <c r="G235" s="38"/>
      <c r="H235" s="29"/>
      <c r="I235" s="29"/>
      <c r="J235" s="29"/>
      <c r="K235" s="29"/>
      <c r="L235" s="29"/>
    </row>
    <row r="236" spans="1:12" x14ac:dyDescent="0.25">
      <c r="A236" s="29"/>
      <c r="B236" s="29"/>
      <c r="C236" s="29"/>
      <c r="D236" s="29"/>
      <c r="E236" s="29"/>
      <c r="F236" s="29"/>
      <c r="G236" s="38"/>
      <c r="H236" s="29"/>
      <c r="I236" s="29"/>
      <c r="J236" s="29"/>
      <c r="K236" s="29"/>
      <c r="L236" s="29"/>
    </row>
    <row r="237" spans="1:12" x14ac:dyDescent="0.25">
      <c r="A237" s="29"/>
      <c r="B237" s="29"/>
      <c r="C237" s="29"/>
      <c r="D237" s="29"/>
      <c r="E237" s="29"/>
      <c r="F237" s="29"/>
      <c r="G237" s="38"/>
      <c r="H237" s="29"/>
      <c r="I237" s="29"/>
      <c r="J237" s="29"/>
      <c r="K237" s="29"/>
      <c r="L237" s="29"/>
    </row>
    <row r="238" spans="1:12" x14ac:dyDescent="0.25">
      <c r="A238" s="29"/>
      <c r="B238" s="29"/>
      <c r="C238" s="29"/>
      <c r="D238" s="29"/>
      <c r="E238" s="29"/>
      <c r="F238" s="29"/>
      <c r="G238" s="38"/>
      <c r="H238" s="29"/>
      <c r="I238" s="29"/>
      <c r="J238" s="29"/>
      <c r="K238" s="29"/>
      <c r="L238" s="29"/>
    </row>
    <row r="239" spans="1:12" x14ac:dyDescent="0.25">
      <c r="A239" s="29"/>
      <c r="B239" s="29"/>
      <c r="C239" s="29"/>
      <c r="D239" s="29"/>
      <c r="E239" s="29"/>
      <c r="F239" s="29"/>
      <c r="G239" s="38"/>
      <c r="H239" s="29"/>
      <c r="I239" s="29"/>
      <c r="J239" s="29"/>
      <c r="K239" s="29"/>
      <c r="L239" s="29"/>
    </row>
    <row r="240" spans="1:12" x14ac:dyDescent="0.25">
      <c r="A240" s="29"/>
      <c r="B240" s="29"/>
      <c r="C240" s="29"/>
      <c r="D240" s="29"/>
      <c r="E240" s="29"/>
      <c r="F240" s="29"/>
      <c r="G240" s="38"/>
      <c r="H240" s="29"/>
      <c r="I240" s="29"/>
      <c r="J240" s="29"/>
      <c r="K240" s="29"/>
      <c r="L240" s="29"/>
    </row>
    <row r="241" spans="1:12" x14ac:dyDescent="0.25">
      <c r="A241" s="29"/>
      <c r="B241" s="29"/>
      <c r="C241" s="29"/>
      <c r="D241" s="29"/>
      <c r="E241" s="29"/>
      <c r="F241" s="29"/>
      <c r="G241" s="38"/>
      <c r="H241" s="29"/>
      <c r="I241" s="29"/>
      <c r="J241" s="29"/>
      <c r="K241" s="29"/>
      <c r="L241" s="29"/>
    </row>
    <row r="242" spans="1:12" x14ac:dyDescent="0.25">
      <c r="A242" s="29"/>
      <c r="B242" s="29"/>
      <c r="C242" s="29"/>
      <c r="D242" s="29"/>
      <c r="E242" s="29"/>
      <c r="F242" s="29"/>
      <c r="G242" s="38"/>
      <c r="H242" s="29"/>
      <c r="I242" s="29"/>
      <c r="J242" s="29"/>
      <c r="K242" s="29"/>
      <c r="L242" s="29"/>
    </row>
    <row r="243" spans="1:12" x14ac:dyDescent="0.25">
      <c r="A243" s="29"/>
      <c r="B243" s="29"/>
      <c r="C243" s="29"/>
      <c r="D243" s="29"/>
      <c r="E243" s="29"/>
      <c r="F243" s="29"/>
      <c r="G243" s="38"/>
      <c r="H243" s="29"/>
      <c r="I243" s="29"/>
      <c r="J243" s="29"/>
      <c r="K243" s="29"/>
      <c r="L243" s="29"/>
    </row>
    <row r="244" spans="1:12" x14ac:dyDescent="0.25">
      <c r="A244" s="29"/>
      <c r="B244" s="29"/>
      <c r="C244" s="29"/>
      <c r="D244" s="29"/>
      <c r="E244" s="29"/>
      <c r="F244" s="29"/>
      <c r="G244" s="38"/>
      <c r="H244" s="29"/>
      <c r="I244" s="29"/>
      <c r="J244" s="29"/>
      <c r="K244" s="29"/>
      <c r="L244" s="29"/>
    </row>
    <row r="245" spans="1:12" x14ac:dyDescent="0.25">
      <c r="A245" s="29"/>
      <c r="B245" s="29"/>
      <c r="C245" s="29"/>
      <c r="D245" s="29"/>
      <c r="E245" s="29"/>
      <c r="F245" s="29"/>
      <c r="G245" s="38"/>
      <c r="H245" s="29"/>
      <c r="I245" s="29"/>
      <c r="J245" s="29"/>
      <c r="K245" s="29"/>
      <c r="L245" s="29"/>
    </row>
    <row r="246" spans="1:12" x14ac:dyDescent="0.25">
      <c r="A246" s="29"/>
      <c r="B246" s="29"/>
      <c r="C246" s="29"/>
      <c r="D246" s="29"/>
      <c r="E246" s="29"/>
      <c r="F246" s="29"/>
      <c r="G246" s="38"/>
      <c r="H246" s="29"/>
      <c r="I246" s="29"/>
      <c r="J246" s="29"/>
      <c r="K246" s="29"/>
      <c r="L246" s="29"/>
    </row>
    <row r="247" spans="1:12" x14ac:dyDescent="0.25">
      <c r="A247" s="29"/>
      <c r="B247" s="29"/>
      <c r="C247" s="29"/>
      <c r="D247" s="29"/>
      <c r="E247" s="29"/>
      <c r="F247" s="29"/>
      <c r="G247" s="38"/>
      <c r="H247" s="29"/>
      <c r="I247" s="29"/>
      <c r="J247" s="29"/>
      <c r="K247" s="29"/>
      <c r="L247" s="29"/>
    </row>
    <row r="248" spans="1:12" x14ac:dyDescent="0.25">
      <c r="A248" s="29"/>
      <c r="B248" s="29"/>
      <c r="C248" s="29"/>
      <c r="D248" s="29"/>
      <c r="E248" s="29"/>
      <c r="F248" s="29"/>
      <c r="G248" s="38"/>
      <c r="H248" s="29"/>
      <c r="I248" s="29"/>
      <c r="J248" s="29"/>
      <c r="K248" s="29"/>
      <c r="L248" s="29"/>
    </row>
    <row r="249" spans="1:12" x14ac:dyDescent="0.25">
      <c r="A249" s="29"/>
      <c r="B249" s="29"/>
      <c r="C249" s="29"/>
      <c r="D249" s="29"/>
      <c r="E249" s="29"/>
      <c r="F249" s="29"/>
      <c r="G249" s="38"/>
      <c r="H249" s="29"/>
      <c r="I249" s="29"/>
      <c r="J249" s="29"/>
      <c r="K249" s="29"/>
      <c r="L249" s="29"/>
    </row>
    <row r="250" spans="1:12" x14ac:dyDescent="0.25">
      <c r="A250" s="29"/>
      <c r="B250" s="29"/>
      <c r="C250" s="29"/>
      <c r="D250" s="29"/>
      <c r="E250" s="29"/>
      <c r="F250" s="29"/>
      <c r="G250" s="38"/>
      <c r="H250" s="29"/>
      <c r="I250" s="29"/>
      <c r="J250" s="29"/>
      <c r="K250" s="29"/>
      <c r="L250" s="29"/>
    </row>
    <row r="251" spans="1:12" x14ac:dyDescent="0.25">
      <c r="A251" s="29"/>
      <c r="B251" s="29"/>
      <c r="C251" s="29"/>
      <c r="D251" s="29"/>
      <c r="E251" s="29"/>
      <c r="F251" s="29"/>
      <c r="G251" s="38"/>
      <c r="H251" s="29"/>
      <c r="I251" s="29"/>
      <c r="J251" s="29"/>
      <c r="K251" s="29"/>
      <c r="L251" s="29"/>
    </row>
    <row r="252" spans="1:12" x14ac:dyDescent="0.25">
      <c r="A252" s="29"/>
      <c r="B252" s="29"/>
      <c r="C252" s="29"/>
      <c r="D252" s="29"/>
      <c r="E252" s="29"/>
      <c r="F252" s="29"/>
      <c r="G252" s="38"/>
      <c r="H252" s="29"/>
      <c r="I252" s="29"/>
      <c r="J252" s="29"/>
      <c r="K252" s="29"/>
      <c r="L252" s="29"/>
    </row>
    <row r="253" spans="1:12" x14ac:dyDescent="0.25">
      <c r="A253" s="29"/>
      <c r="B253" s="29"/>
      <c r="C253" s="29"/>
      <c r="D253" s="29"/>
      <c r="E253" s="29"/>
      <c r="F253" s="29"/>
      <c r="G253" s="38"/>
      <c r="H253" s="29"/>
      <c r="I253" s="29"/>
      <c r="J253" s="29"/>
      <c r="K253" s="29"/>
      <c r="L253" s="29"/>
    </row>
    <row r="254" spans="1:12" x14ac:dyDescent="0.25">
      <c r="A254" s="29"/>
      <c r="B254" s="29"/>
      <c r="C254" s="29"/>
      <c r="D254" s="29"/>
      <c r="E254" s="29"/>
      <c r="F254" s="29"/>
      <c r="G254" s="38"/>
      <c r="H254" s="29"/>
      <c r="I254" s="29"/>
      <c r="J254" s="29"/>
      <c r="K254" s="29"/>
      <c r="L254" s="29"/>
    </row>
    <row r="255" spans="1:12" x14ac:dyDescent="0.25">
      <c r="A255" s="29"/>
      <c r="B255" s="29"/>
      <c r="C255" s="29"/>
      <c r="D255" s="29"/>
      <c r="E255" s="29"/>
      <c r="F255" s="29"/>
      <c r="G255" s="38"/>
      <c r="H255" s="29"/>
      <c r="I255" s="29"/>
      <c r="J255" s="29"/>
      <c r="K255" s="29"/>
      <c r="L255" s="29"/>
    </row>
    <row r="256" spans="1:12" x14ac:dyDescent="0.25">
      <c r="A256" s="29"/>
      <c r="B256" s="29"/>
      <c r="C256" s="29"/>
      <c r="D256" s="29"/>
      <c r="E256" s="29"/>
      <c r="F256" s="29"/>
      <c r="G256" s="38"/>
      <c r="H256" s="29"/>
      <c r="I256" s="29"/>
      <c r="J256" s="29"/>
      <c r="K256" s="29"/>
      <c r="L256" s="29"/>
    </row>
    <row r="257" spans="1:12" x14ac:dyDescent="0.25">
      <c r="A257" s="29"/>
      <c r="B257" s="29"/>
      <c r="C257" s="29"/>
      <c r="D257" s="29"/>
      <c r="E257" s="29"/>
      <c r="F257" s="29"/>
      <c r="G257" s="38"/>
      <c r="H257" s="29"/>
      <c r="I257" s="29"/>
      <c r="J257" s="29"/>
      <c r="K257" s="29"/>
      <c r="L257" s="29"/>
    </row>
    <row r="258" spans="1:12" x14ac:dyDescent="0.25">
      <c r="A258" s="29"/>
      <c r="B258" s="29"/>
      <c r="C258" s="29"/>
      <c r="D258" s="29"/>
      <c r="E258" s="29"/>
      <c r="F258" s="29"/>
      <c r="G258" s="38"/>
      <c r="H258" s="29"/>
      <c r="I258" s="29"/>
      <c r="J258" s="29"/>
      <c r="K258" s="29"/>
      <c r="L258" s="29"/>
    </row>
    <row r="259" spans="1:12" x14ac:dyDescent="0.25">
      <c r="A259" s="29"/>
      <c r="B259" s="29"/>
      <c r="C259" s="29"/>
      <c r="D259" s="29"/>
      <c r="E259" s="29"/>
      <c r="F259" s="29"/>
      <c r="G259" s="38"/>
      <c r="H259" s="29"/>
      <c r="I259" s="29"/>
      <c r="J259" s="29"/>
      <c r="K259" s="29"/>
      <c r="L259" s="29"/>
    </row>
    <row r="260" spans="1:12" x14ac:dyDescent="0.25">
      <c r="A260" s="29"/>
      <c r="B260" s="29"/>
      <c r="C260" s="29"/>
      <c r="D260" s="29"/>
      <c r="E260" s="29"/>
      <c r="F260" s="29"/>
      <c r="G260" s="38"/>
      <c r="H260" s="29"/>
      <c r="I260" s="29"/>
      <c r="J260" s="29"/>
      <c r="K260" s="29"/>
      <c r="L260" s="29"/>
    </row>
    <row r="261" spans="1:12" x14ac:dyDescent="0.25">
      <c r="A261" s="29"/>
      <c r="B261" s="29"/>
      <c r="C261" s="29"/>
      <c r="D261" s="29"/>
      <c r="E261" s="29"/>
      <c r="F261" s="29"/>
      <c r="G261" s="38"/>
      <c r="H261" s="29"/>
      <c r="I261" s="29"/>
      <c r="J261" s="29"/>
      <c r="K261" s="29"/>
      <c r="L261" s="29"/>
    </row>
    <row r="262" spans="1:12" x14ac:dyDescent="0.25">
      <c r="A262" s="29"/>
      <c r="B262" s="29"/>
      <c r="C262" s="29"/>
      <c r="D262" s="29"/>
      <c r="E262" s="29"/>
      <c r="F262" s="29"/>
      <c r="G262" s="38"/>
      <c r="H262" s="29"/>
      <c r="I262" s="29"/>
      <c r="J262" s="29"/>
      <c r="K262" s="29"/>
      <c r="L262" s="29"/>
    </row>
    <row r="263" spans="1:12" x14ac:dyDescent="0.25">
      <c r="A263" s="29"/>
      <c r="B263" s="29"/>
      <c r="C263" s="29"/>
      <c r="D263" s="29"/>
      <c r="E263" s="29"/>
      <c r="F263" s="29"/>
      <c r="G263" s="38"/>
      <c r="H263" s="29"/>
      <c r="I263" s="29"/>
      <c r="J263" s="29"/>
      <c r="K263" s="29"/>
      <c r="L263" s="29"/>
    </row>
    <row r="264" spans="1:12" x14ac:dyDescent="0.25">
      <c r="A264" s="29"/>
      <c r="B264" s="29"/>
      <c r="C264" s="29"/>
      <c r="D264" s="29"/>
      <c r="E264" s="29"/>
      <c r="F264" s="29"/>
      <c r="G264" s="38"/>
      <c r="H264" s="29"/>
      <c r="I264" s="29"/>
      <c r="J264" s="29"/>
      <c r="K264" s="29"/>
      <c r="L264" s="29"/>
    </row>
    <row r="265" spans="1:12" x14ac:dyDescent="0.25">
      <c r="A265" s="29"/>
      <c r="B265" s="29"/>
      <c r="C265" s="29"/>
      <c r="D265" s="29"/>
      <c r="E265" s="29"/>
      <c r="F265" s="29"/>
      <c r="G265" s="38"/>
      <c r="H265" s="29"/>
      <c r="I265" s="29"/>
      <c r="J265" s="29"/>
      <c r="K265" s="29"/>
      <c r="L265" s="29"/>
    </row>
    <row r="266" spans="1:12" x14ac:dyDescent="0.25">
      <c r="A266" s="29"/>
      <c r="B266" s="29"/>
      <c r="C266" s="29"/>
      <c r="D266" s="29"/>
      <c r="E266" s="29"/>
      <c r="F266" s="29"/>
      <c r="G266" s="38"/>
      <c r="H266" s="29"/>
      <c r="I266" s="29"/>
      <c r="J266" s="29"/>
      <c r="K266" s="29"/>
      <c r="L266" s="29"/>
    </row>
    <row r="267" spans="1:12" x14ac:dyDescent="0.25">
      <c r="A267" s="29"/>
      <c r="B267" s="29"/>
      <c r="C267" s="29"/>
      <c r="D267" s="29"/>
      <c r="E267" s="29"/>
      <c r="F267" s="29"/>
      <c r="G267" s="38"/>
      <c r="H267" s="29"/>
      <c r="I267" s="29"/>
      <c r="J267" s="29"/>
      <c r="K267" s="29"/>
      <c r="L267" s="29"/>
    </row>
    <row r="268" spans="1:12" x14ac:dyDescent="0.25">
      <c r="A268" s="29"/>
      <c r="B268" s="29"/>
      <c r="C268" s="29"/>
      <c r="D268" s="29"/>
      <c r="E268" s="29"/>
      <c r="F268" s="29"/>
      <c r="G268" s="38"/>
      <c r="H268" s="29"/>
      <c r="I268" s="29"/>
      <c r="K268" s="29"/>
      <c r="L268" s="29"/>
    </row>
    <row r="269" spans="1:12" x14ac:dyDescent="0.25">
      <c r="A269" s="29"/>
      <c r="B269" s="29"/>
      <c r="C269" s="29"/>
      <c r="D269" s="29"/>
      <c r="E269" s="29"/>
      <c r="F269" s="29"/>
      <c r="G269" s="38"/>
      <c r="H269" s="29"/>
      <c r="I269" s="29"/>
      <c r="K269" s="29"/>
      <c r="L269" s="29"/>
    </row>
    <row r="270" spans="1:12" x14ac:dyDescent="0.25">
      <c r="A270" s="29"/>
      <c r="B270" s="29"/>
      <c r="C270" s="29"/>
      <c r="D270" s="29"/>
      <c r="E270" s="29"/>
      <c r="F270" s="29"/>
      <c r="G270" s="38"/>
      <c r="H270" s="29"/>
      <c r="I270" s="29"/>
      <c r="K270" s="29"/>
      <c r="L270" s="29"/>
    </row>
    <row r="271" spans="1:12" x14ac:dyDescent="0.25">
      <c r="A271" s="29"/>
      <c r="B271" s="29"/>
      <c r="C271" s="29"/>
      <c r="D271" s="29"/>
      <c r="E271" s="29"/>
      <c r="F271" s="29"/>
      <c r="G271" s="38"/>
      <c r="H271" s="29"/>
      <c r="I271" s="29"/>
      <c r="K271" s="29"/>
      <c r="L271" s="29"/>
    </row>
  </sheetData>
  <sheetProtection algorithmName="SHA-512" hashValue="Jf9lHP5IhrRixs+/j+uE50gdmHHx2lhdInBFTCfoC6Ut/nQG/Wvp6AMArSvR/KTF+lqTO8Xy4KjoQwPwavnmAQ==" saltValue="8WUnoCh6TD/v1n1+OC5Iqg==" spinCount="100000" sheet="1" objects="1" scenarios="1"/>
  <mergeCells count="2">
    <mergeCell ref="D4:E4"/>
    <mergeCell ref="D5:E5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promptTitle="Non Core Activity Description" prompt="Choose your Activity" xr:uid="{5CCB776D-B18E-4B18-A3AF-4A8C765271F7}">
          <x14:formula1>
            <xm:f>'Data Validation'!$A$7:$A$10</xm:f>
          </x14:formula1>
          <xm:sqref>G11:G80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113"/>
  <sheetViews>
    <sheetView workbookViewId="0">
      <selection activeCell="C10" sqref="C10"/>
    </sheetView>
  </sheetViews>
  <sheetFormatPr defaultRowHeight="21" customHeight="1" x14ac:dyDescent="0.25"/>
  <cols>
    <col min="1" max="1" width="20.7109375" style="1" customWidth="1"/>
    <col min="2" max="2" width="47.7109375" style="1" customWidth="1"/>
    <col min="3" max="3" width="68.140625" style="5" customWidth="1"/>
    <col min="4" max="4" width="22" style="1" customWidth="1"/>
    <col min="5" max="5" width="15.5703125" style="1" customWidth="1"/>
    <col min="6" max="6" width="9.140625" style="1"/>
    <col min="7" max="7" width="77.42578125" style="1" customWidth="1"/>
    <col min="8" max="16384" width="9.140625" style="1"/>
  </cols>
  <sheetData>
    <row r="1" spans="1:8" ht="21" customHeight="1" x14ac:dyDescent="0.25">
      <c r="B1" s="3" t="s">
        <v>10</v>
      </c>
    </row>
    <row r="2" spans="1:8" ht="21" customHeight="1" x14ac:dyDescent="0.25">
      <c r="B2" s="6" t="s">
        <v>14</v>
      </c>
    </row>
    <row r="3" spans="1:8" ht="27.75" customHeight="1" thickBot="1" x14ac:dyDescent="0.3"/>
    <row r="4" spans="1:8" ht="21" customHeight="1" thickBot="1" x14ac:dyDescent="0.3">
      <c r="B4" s="13" t="s">
        <v>12</v>
      </c>
      <c r="C4" s="49" t="s">
        <v>93</v>
      </c>
      <c r="E4" s="115">
        <f>SUM(E113)</f>
        <v>0</v>
      </c>
    </row>
    <row r="5" spans="1:8" ht="21" customHeight="1" thickBot="1" x14ac:dyDescent="0.3">
      <c r="B5" s="13"/>
    </row>
    <row r="6" spans="1:8" ht="36" customHeight="1" thickBot="1" x14ac:dyDescent="0.4">
      <c r="A6" s="50"/>
      <c r="B6" s="44" t="s">
        <v>24</v>
      </c>
      <c r="C6" s="51"/>
      <c r="E6" s="52"/>
      <c r="F6" s="53"/>
      <c r="G6" s="128" t="s">
        <v>110</v>
      </c>
    </row>
    <row r="7" spans="1:8" ht="21" customHeight="1" x14ac:dyDescent="0.25">
      <c r="B7" s="13"/>
      <c r="G7" s="54"/>
    </row>
    <row r="8" spans="1:8" ht="21" customHeight="1" thickBot="1" x14ac:dyDescent="0.3">
      <c r="A8" s="8" t="s">
        <v>15</v>
      </c>
    </row>
    <row r="9" spans="1:8" ht="27" customHeight="1" x14ac:dyDescent="0.25">
      <c r="A9" s="55" t="s">
        <v>0</v>
      </c>
      <c r="B9" s="56" t="s">
        <v>7</v>
      </c>
      <c r="C9" s="57" t="s">
        <v>8</v>
      </c>
      <c r="D9" s="57" t="s">
        <v>96</v>
      </c>
      <c r="E9" s="58" t="s">
        <v>5</v>
      </c>
      <c r="G9" s="17" t="s">
        <v>89</v>
      </c>
    </row>
    <row r="10" spans="1:8" ht="27" customHeight="1" thickBot="1" x14ac:dyDescent="0.3">
      <c r="A10" s="59"/>
      <c r="B10" s="60"/>
      <c r="C10" s="61"/>
      <c r="D10" s="62"/>
      <c r="E10" s="116" t="str">
        <f>IFERROR(VLOOKUP(C10,'Data Validation'!$A$12:$F$18,6, FALSE)," ")</f>
        <v xml:space="preserve"> </v>
      </c>
      <c r="G10" s="63" t="s">
        <v>40</v>
      </c>
      <c r="H10" s="64"/>
    </row>
    <row r="11" spans="1:8" ht="27" customHeight="1" thickBot="1" x14ac:dyDescent="0.3">
      <c r="A11" s="65"/>
      <c r="B11" s="66"/>
      <c r="C11" s="67"/>
      <c r="D11" s="29"/>
      <c r="E11" s="29"/>
      <c r="G11" s="68"/>
      <c r="H11" s="64"/>
    </row>
    <row r="12" spans="1:8" ht="30" customHeight="1" thickBot="1" x14ac:dyDescent="0.3">
      <c r="A12" s="55" t="s">
        <v>0</v>
      </c>
      <c r="B12" s="56" t="s">
        <v>7</v>
      </c>
      <c r="C12" s="69" t="s">
        <v>8</v>
      </c>
      <c r="D12" s="57" t="s">
        <v>100</v>
      </c>
      <c r="E12" s="70" t="s">
        <v>101</v>
      </c>
      <c r="G12" s="17" t="s">
        <v>89</v>
      </c>
      <c r="H12" s="64"/>
    </row>
    <row r="13" spans="1:8" ht="27" customHeight="1" x14ac:dyDescent="0.25">
      <c r="A13" s="71"/>
      <c r="B13" s="72"/>
      <c r="C13" s="73"/>
      <c r="D13" s="74"/>
      <c r="E13" s="75"/>
      <c r="G13" s="76" t="s">
        <v>94</v>
      </c>
      <c r="H13" s="64"/>
    </row>
    <row r="14" spans="1:8" ht="27" customHeight="1" x14ac:dyDescent="0.25">
      <c r="A14" s="77"/>
      <c r="B14" s="78"/>
      <c r="C14" s="73"/>
      <c r="D14" s="79"/>
      <c r="E14" s="80"/>
      <c r="G14" s="81"/>
      <c r="H14" s="64"/>
    </row>
    <row r="15" spans="1:8" ht="27" customHeight="1" x14ac:dyDescent="0.25">
      <c r="A15" s="82"/>
      <c r="B15" s="83"/>
      <c r="C15" s="73"/>
      <c r="D15" s="79"/>
      <c r="E15" s="80"/>
      <c r="G15" s="68"/>
      <c r="H15" s="64"/>
    </row>
    <row r="16" spans="1:8" ht="27" customHeight="1" x14ac:dyDescent="0.25">
      <c r="A16" s="82"/>
      <c r="B16" s="83"/>
      <c r="C16" s="73"/>
      <c r="D16" s="79"/>
      <c r="E16" s="80"/>
      <c r="G16" s="68"/>
      <c r="H16" s="64"/>
    </row>
    <row r="17" spans="1:8" ht="27" customHeight="1" x14ac:dyDescent="0.25">
      <c r="A17" s="82"/>
      <c r="B17" s="83"/>
      <c r="C17" s="73"/>
      <c r="D17" s="79"/>
      <c r="E17" s="80"/>
      <c r="G17" s="68"/>
      <c r="H17" s="64"/>
    </row>
    <row r="18" spans="1:8" ht="27" customHeight="1" x14ac:dyDescent="0.25">
      <c r="A18" s="82"/>
      <c r="B18" s="83"/>
      <c r="C18" s="73"/>
      <c r="D18" s="79"/>
      <c r="E18" s="80"/>
      <c r="G18" s="84"/>
      <c r="H18" s="64"/>
    </row>
    <row r="19" spans="1:8" s="29" customFormat="1" ht="21" customHeight="1" thickBot="1" x14ac:dyDescent="0.3">
      <c r="A19" s="85"/>
      <c r="B19" s="86"/>
      <c r="C19" s="61"/>
      <c r="D19" s="87"/>
      <c r="E19" s="88"/>
      <c r="G19" s="84"/>
      <c r="H19" s="89"/>
    </row>
    <row r="20" spans="1:8" s="29" customFormat="1" ht="21" customHeight="1" x14ac:dyDescent="0.25">
      <c r="A20" s="90"/>
      <c r="B20" s="91"/>
      <c r="C20" s="67"/>
      <c r="E20" s="38"/>
      <c r="G20" s="84"/>
      <c r="H20" s="89"/>
    </row>
    <row r="21" spans="1:8" ht="21" customHeight="1" thickBot="1" x14ac:dyDescent="0.3">
      <c r="A21" s="53" t="s">
        <v>98</v>
      </c>
      <c r="B21" s="91"/>
      <c r="C21" s="67"/>
      <c r="D21" s="29"/>
      <c r="E21" s="38"/>
      <c r="G21" s="68"/>
      <c r="H21" s="64"/>
    </row>
    <row r="22" spans="1:8" ht="21" customHeight="1" x14ac:dyDescent="0.25">
      <c r="A22" s="92"/>
      <c r="B22" s="93"/>
      <c r="C22" s="94"/>
      <c r="D22" s="95"/>
      <c r="E22" s="117" t="str">
        <f>IFERROR(VLOOKUP(C22,'Data Validation'!$A$12:$F$18,6, FALSE)," ")</f>
        <v xml:space="preserve"> </v>
      </c>
      <c r="G22" s="96" t="s">
        <v>89</v>
      </c>
      <c r="H22" s="64"/>
    </row>
    <row r="23" spans="1:8" ht="21" customHeight="1" x14ac:dyDescent="0.25">
      <c r="A23" s="77"/>
      <c r="B23" s="97"/>
      <c r="C23" s="73"/>
      <c r="D23" s="98"/>
      <c r="E23" s="118" t="str">
        <f>IFERROR(VLOOKUP(C23,'Data Validation'!$A$12:$F$18,6, FALSE)," ")</f>
        <v xml:space="preserve"> </v>
      </c>
      <c r="G23" s="76" t="s">
        <v>105</v>
      </c>
      <c r="H23" s="64"/>
    </row>
    <row r="24" spans="1:8" ht="21" customHeight="1" x14ac:dyDescent="0.25">
      <c r="A24" s="77"/>
      <c r="B24" s="99"/>
      <c r="C24" s="73"/>
      <c r="D24" s="98"/>
      <c r="E24" s="118" t="str">
        <f>IFERROR(VLOOKUP(C24,'Data Validation'!$A$12:$F$18,6, FALSE)," ")</f>
        <v xml:space="preserve"> </v>
      </c>
      <c r="G24" s="76" t="s">
        <v>106</v>
      </c>
    </row>
    <row r="25" spans="1:8" ht="21" customHeight="1" x14ac:dyDescent="0.25">
      <c r="A25" s="77"/>
      <c r="B25" s="97"/>
      <c r="C25" s="73"/>
      <c r="D25" s="98"/>
      <c r="E25" s="118" t="str">
        <f>IFERROR(VLOOKUP(C25,'Data Validation'!$A$12:$F$18,6, FALSE)," ")</f>
        <v xml:space="preserve"> </v>
      </c>
      <c r="G25" s="100" t="s">
        <v>41</v>
      </c>
    </row>
    <row r="26" spans="1:8" ht="21" customHeight="1" x14ac:dyDescent="0.25">
      <c r="A26" s="77"/>
      <c r="B26" s="97"/>
      <c r="C26" s="73"/>
      <c r="D26" s="98"/>
      <c r="E26" s="118" t="str">
        <f>IFERROR(VLOOKUP(C26,'Data Validation'!$A$12:$F$18,6, FALSE)," ")</f>
        <v xml:space="preserve"> </v>
      </c>
    </row>
    <row r="27" spans="1:8" ht="21" customHeight="1" thickBot="1" x14ac:dyDescent="0.3">
      <c r="A27" s="101"/>
      <c r="B27" s="62"/>
      <c r="C27" s="102" t="s">
        <v>99</v>
      </c>
      <c r="D27" s="62"/>
      <c r="E27" s="119">
        <f>SUM(E10:E26)</f>
        <v>0</v>
      </c>
      <c r="G27" s="84"/>
    </row>
    <row r="29" spans="1:8" ht="21" customHeight="1" thickBot="1" x14ac:dyDescent="0.3">
      <c r="A29" s="8" t="s">
        <v>16</v>
      </c>
      <c r="F29" s="103"/>
    </row>
    <row r="30" spans="1:8" ht="21" customHeight="1" x14ac:dyDescent="0.25">
      <c r="A30" s="55" t="s">
        <v>0</v>
      </c>
      <c r="B30" s="56" t="s">
        <v>7</v>
      </c>
      <c r="C30" s="70" t="s">
        <v>8</v>
      </c>
      <c r="D30" s="103"/>
      <c r="E30" s="104" t="s">
        <v>5</v>
      </c>
      <c r="F30" s="29"/>
      <c r="G30" s="96" t="s">
        <v>89</v>
      </c>
    </row>
    <row r="31" spans="1:8" ht="30" customHeight="1" x14ac:dyDescent="0.25">
      <c r="A31" s="77"/>
      <c r="B31" s="97"/>
      <c r="C31" s="105"/>
      <c r="D31" s="29"/>
      <c r="E31" s="120" t="str">
        <f>IFERROR(VLOOKUP(C31,'Data Validation'!$A$26:$F$30,6, FALSE)," ")</f>
        <v xml:space="preserve"> </v>
      </c>
      <c r="F31" s="29"/>
      <c r="G31" s="106" t="s">
        <v>107</v>
      </c>
    </row>
    <row r="32" spans="1:8" ht="30" customHeight="1" x14ac:dyDescent="0.25">
      <c r="A32" s="77"/>
      <c r="B32" s="99"/>
      <c r="C32" s="105"/>
      <c r="D32" s="29"/>
      <c r="E32" s="120" t="str">
        <f>IFERROR(VLOOKUP(C32,'Data Validation'!$A$26:$F$30,6, FALSE)," ")</f>
        <v xml:space="preserve"> </v>
      </c>
      <c r="F32" s="27"/>
      <c r="G32" s="107" t="s">
        <v>42</v>
      </c>
    </row>
    <row r="33" spans="1:7" ht="30" customHeight="1" x14ac:dyDescent="0.25">
      <c r="A33" s="77"/>
      <c r="B33" s="97"/>
      <c r="C33" s="105"/>
      <c r="D33" s="29"/>
      <c r="E33" s="120" t="str">
        <f>IFERROR(VLOOKUP(C33,'Data Validation'!$A$26:$F$30,6, FALSE)," ")</f>
        <v xml:space="preserve"> </v>
      </c>
      <c r="F33" s="29"/>
      <c r="G33" s="108" t="s">
        <v>43</v>
      </c>
    </row>
    <row r="34" spans="1:7" ht="30" customHeight="1" x14ac:dyDescent="0.25">
      <c r="A34" s="82"/>
      <c r="B34" s="109"/>
      <c r="C34" s="105"/>
      <c r="D34" s="29"/>
      <c r="E34" s="120" t="str">
        <f>IFERROR(VLOOKUP(C34,'Data Validation'!$A$26:$F$30,6, FALSE)," ")</f>
        <v xml:space="preserve"> </v>
      </c>
      <c r="F34" s="27"/>
      <c r="G34" s="107" t="s">
        <v>44</v>
      </c>
    </row>
    <row r="35" spans="1:7" ht="30" customHeight="1" x14ac:dyDescent="0.25">
      <c r="A35" s="77"/>
      <c r="B35" s="97"/>
      <c r="C35" s="105"/>
      <c r="D35" s="29"/>
      <c r="E35" s="120" t="str">
        <f>IFERROR(VLOOKUP(C35,'Data Validation'!$A$26:$F$30,6, FALSE)," ")</f>
        <v xml:space="preserve"> </v>
      </c>
      <c r="F35" s="29"/>
      <c r="G35" s="110" t="s">
        <v>45</v>
      </c>
    </row>
    <row r="36" spans="1:7" ht="30" customHeight="1" x14ac:dyDescent="0.25">
      <c r="A36" s="77"/>
      <c r="B36" s="99"/>
      <c r="C36" s="105"/>
      <c r="D36" s="29"/>
      <c r="E36" s="120" t="str">
        <f>IFERROR(VLOOKUP(C36,'Data Validation'!$A$26:$F$30,6, FALSE)," ")</f>
        <v xml:space="preserve"> </v>
      </c>
    </row>
    <row r="37" spans="1:7" ht="30" customHeight="1" x14ac:dyDescent="0.25">
      <c r="A37" s="77"/>
      <c r="B37" s="97"/>
      <c r="C37" s="105"/>
      <c r="D37" s="29"/>
      <c r="E37" s="120" t="str">
        <f>IFERROR(VLOOKUP(C37,'Data Validation'!$A$26:$F$30,6, FALSE)," ")</f>
        <v xml:space="preserve"> </v>
      </c>
    </row>
    <row r="38" spans="1:7" ht="30" customHeight="1" x14ac:dyDescent="0.25">
      <c r="A38" s="77"/>
      <c r="B38" s="97"/>
      <c r="C38" s="105"/>
      <c r="D38" s="29"/>
      <c r="E38" s="120" t="str">
        <f>IFERROR(VLOOKUP(C38,'Data Validation'!$A$26:$F$30,6, FALSE)," ")</f>
        <v xml:space="preserve"> </v>
      </c>
    </row>
    <row r="39" spans="1:7" ht="21" customHeight="1" thickBot="1" x14ac:dyDescent="0.3">
      <c r="A39" s="101"/>
      <c r="B39" s="62"/>
      <c r="C39" s="111"/>
      <c r="D39" s="29"/>
      <c r="E39" s="121">
        <f>SUM(E31:E38)</f>
        <v>0</v>
      </c>
    </row>
    <row r="41" spans="1:7" ht="21" customHeight="1" thickBot="1" x14ac:dyDescent="0.3">
      <c r="A41" s="8" t="s">
        <v>17</v>
      </c>
    </row>
    <row r="42" spans="1:7" ht="21" customHeight="1" x14ac:dyDescent="0.25">
      <c r="A42" s="55" t="s">
        <v>0</v>
      </c>
      <c r="B42" s="56" t="s">
        <v>7</v>
      </c>
      <c r="C42" s="70" t="s">
        <v>86</v>
      </c>
      <c r="D42" s="4"/>
      <c r="E42" s="104" t="s">
        <v>5</v>
      </c>
      <c r="G42" s="96" t="s">
        <v>89</v>
      </c>
    </row>
    <row r="43" spans="1:7" ht="21" customHeight="1" x14ac:dyDescent="0.25">
      <c r="A43" s="77"/>
      <c r="B43" s="97"/>
      <c r="C43" s="105"/>
      <c r="E43" s="120" t="str">
        <f>IFERROR(VLOOKUP(C43,'Data Validation'!$A$20:$F$24,6, FALSE)," ")</f>
        <v xml:space="preserve"> </v>
      </c>
      <c r="G43" s="107" t="s">
        <v>34</v>
      </c>
    </row>
    <row r="44" spans="1:7" ht="21" customHeight="1" x14ac:dyDescent="0.25">
      <c r="A44" s="77"/>
      <c r="B44" s="99"/>
      <c r="C44" s="105"/>
      <c r="E44" s="120" t="str">
        <f>IFERROR(VLOOKUP(C44,'Data Validation'!$A$20:$F$24,6, FALSE)," ")</f>
        <v xml:space="preserve"> </v>
      </c>
      <c r="G44" s="107" t="s">
        <v>35</v>
      </c>
    </row>
    <row r="45" spans="1:7" ht="21" customHeight="1" x14ac:dyDescent="0.25">
      <c r="A45" s="77"/>
      <c r="B45" s="97"/>
      <c r="C45" s="105"/>
      <c r="E45" s="120" t="str">
        <f>IFERROR(VLOOKUP(C45,'Data Validation'!$A$20:$F$24,6, FALSE)," ")</f>
        <v xml:space="preserve"> </v>
      </c>
      <c r="G45" s="107" t="s">
        <v>36</v>
      </c>
    </row>
    <row r="46" spans="1:7" ht="21" customHeight="1" x14ac:dyDescent="0.25">
      <c r="A46" s="82"/>
      <c r="B46" s="109"/>
      <c r="C46" s="105"/>
      <c r="E46" s="120" t="str">
        <f>IFERROR(VLOOKUP(C46,'Data Validation'!$A$20:$F$24,6, FALSE)," ")</f>
        <v xml:space="preserve"> </v>
      </c>
      <c r="G46" s="107" t="s">
        <v>37</v>
      </c>
    </row>
    <row r="47" spans="1:7" ht="21" customHeight="1" x14ac:dyDescent="0.25">
      <c r="A47" s="77"/>
      <c r="B47" s="97"/>
      <c r="C47" s="105"/>
      <c r="E47" s="120" t="str">
        <f>IFERROR(VLOOKUP(C47,'Data Validation'!$A$20:$F$24,6, FALSE)," ")</f>
        <v xml:space="preserve"> </v>
      </c>
      <c r="G47" s="112" t="s">
        <v>108</v>
      </c>
    </row>
    <row r="48" spans="1:7" ht="21" customHeight="1" x14ac:dyDescent="0.25">
      <c r="A48" s="77"/>
      <c r="B48" s="99"/>
      <c r="C48" s="105"/>
      <c r="E48" s="120" t="str">
        <f>IFERROR(VLOOKUP(C48,'Data Validation'!$A$20:$F$24,6, FALSE)," ")</f>
        <v xml:space="preserve"> </v>
      </c>
    </row>
    <row r="49" spans="1:7" ht="21" customHeight="1" x14ac:dyDescent="0.25">
      <c r="A49" s="77"/>
      <c r="B49" s="97"/>
      <c r="C49" s="105"/>
      <c r="E49" s="120" t="str">
        <f>IFERROR(VLOOKUP(C49,'Data Validation'!$A$20:$F$24,6, FALSE)," ")</f>
        <v xml:space="preserve"> </v>
      </c>
    </row>
    <row r="50" spans="1:7" ht="21" customHeight="1" x14ac:dyDescent="0.25">
      <c r="A50" s="77"/>
      <c r="B50" s="97"/>
      <c r="C50" s="105"/>
      <c r="E50" s="120" t="str">
        <f>IFERROR(VLOOKUP(C50,'Data Validation'!$A$20:$F$24,6, FALSE)," ")</f>
        <v xml:space="preserve"> </v>
      </c>
    </row>
    <row r="51" spans="1:7" ht="21" customHeight="1" thickBot="1" x14ac:dyDescent="0.3">
      <c r="A51" s="101"/>
      <c r="B51" s="62"/>
      <c r="C51" s="111"/>
      <c r="E51" s="121">
        <f>SUM(E43:E50)</f>
        <v>0</v>
      </c>
    </row>
    <row r="53" spans="1:7" ht="21" customHeight="1" thickBot="1" x14ac:dyDescent="0.3">
      <c r="A53" s="8" t="s">
        <v>18</v>
      </c>
    </row>
    <row r="54" spans="1:7" ht="27.95" customHeight="1" x14ac:dyDescent="0.25">
      <c r="A54" s="55" t="s">
        <v>0</v>
      </c>
      <c r="B54" s="56" t="s">
        <v>7</v>
      </c>
      <c r="C54" s="70" t="s">
        <v>85</v>
      </c>
      <c r="E54" s="104" t="s">
        <v>5</v>
      </c>
      <c r="G54" s="96" t="s">
        <v>89</v>
      </c>
    </row>
    <row r="55" spans="1:7" ht="27.95" customHeight="1" x14ac:dyDescent="0.25">
      <c r="A55" s="77"/>
      <c r="B55" s="97"/>
      <c r="C55" s="105"/>
      <c r="E55" s="120" t="str">
        <f>IFERROR(VLOOKUP(C55,'Data Validation'!$A$32:$F$40,6, FALSE)," ")</f>
        <v xml:space="preserve"> </v>
      </c>
      <c r="G55" s="108" t="s">
        <v>49</v>
      </c>
    </row>
    <row r="56" spans="1:7" ht="27.95" customHeight="1" x14ac:dyDescent="0.25">
      <c r="A56" s="77"/>
      <c r="B56" s="99"/>
      <c r="C56" s="105"/>
      <c r="E56" s="120" t="str">
        <f>IFERROR(VLOOKUP(C56,'Data Validation'!$A$32:$F$40,6, FALSE)," ")</f>
        <v xml:space="preserve"> </v>
      </c>
      <c r="G56" s="107" t="s">
        <v>48</v>
      </c>
    </row>
    <row r="57" spans="1:7" ht="27.95" customHeight="1" x14ac:dyDescent="0.25">
      <c r="A57" s="77"/>
      <c r="B57" s="97"/>
      <c r="C57" s="105"/>
      <c r="E57" s="120" t="str">
        <f>IFERROR(VLOOKUP(C57,'Data Validation'!$A$32:$F$40,6, FALSE)," ")</f>
        <v xml:space="preserve"> </v>
      </c>
      <c r="G57" s="107" t="s">
        <v>46</v>
      </c>
    </row>
    <row r="58" spans="1:7" ht="27.95" customHeight="1" x14ac:dyDescent="0.25">
      <c r="A58" s="82"/>
      <c r="B58" s="109"/>
      <c r="C58" s="105"/>
      <c r="E58" s="120" t="str">
        <f>IFERROR(VLOOKUP(C58,'Data Validation'!$A$32:$F$40,6, FALSE)," ")</f>
        <v xml:space="preserve"> </v>
      </c>
      <c r="G58" s="108" t="s">
        <v>47</v>
      </c>
    </row>
    <row r="59" spans="1:7" ht="27.95" customHeight="1" x14ac:dyDescent="0.25">
      <c r="A59" s="77"/>
      <c r="B59" s="97"/>
      <c r="C59" s="105"/>
      <c r="E59" s="120" t="str">
        <f>IFERROR(VLOOKUP(C59,'Data Validation'!$A$32:$F$40,6, FALSE)," ")</f>
        <v xml:space="preserve"> </v>
      </c>
      <c r="G59" s="107" t="s">
        <v>50</v>
      </c>
    </row>
    <row r="60" spans="1:7" ht="27.95" customHeight="1" x14ac:dyDescent="0.25">
      <c r="A60" s="77"/>
      <c r="B60" s="99"/>
      <c r="C60" s="105"/>
      <c r="E60" s="120" t="str">
        <f>IFERROR(VLOOKUP(C60,'Data Validation'!$A$32:$F$40,6, FALSE)," ")</f>
        <v xml:space="preserve"> </v>
      </c>
      <c r="G60" s="107" t="s">
        <v>51</v>
      </c>
    </row>
    <row r="61" spans="1:7" ht="27.95" customHeight="1" x14ac:dyDescent="0.25">
      <c r="A61" s="77"/>
      <c r="B61" s="97"/>
      <c r="C61" s="105"/>
      <c r="E61" s="120" t="str">
        <f>IFERROR(VLOOKUP(C61,'Data Validation'!$A$32:$F$40,6, FALSE)," ")</f>
        <v xml:space="preserve"> </v>
      </c>
      <c r="G61" s="107" t="s">
        <v>52</v>
      </c>
    </row>
    <row r="62" spans="1:7" ht="28.5" customHeight="1" x14ac:dyDescent="0.25">
      <c r="A62" s="77"/>
      <c r="B62" s="97"/>
      <c r="C62" s="105"/>
      <c r="E62" s="120" t="str">
        <f>IFERROR(VLOOKUP(C62,'Data Validation'!$A$32:$F$40,6, FALSE)," ")</f>
        <v xml:space="preserve"> </v>
      </c>
      <c r="G62" s="113" t="s">
        <v>53</v>
      </c>
    </row>
    <row r="63" spans="1:7" ht="21" customHeight="1" thickBot="1" x14ac:dyDescent="0.3">
      <c r="A63" s="101"/>
      <c r="B63" s="62"/>
      <c r="C63" s="111"/>
      <c r="E63" s="121">
        <f>SUM(E55:E62)</f>
        <v>0</v>
      </c>
      <c r="G63" s="112" t="s">
        <v>54</v>
      </c>
    </row>
    <row r="65" spans="1:7" ht="21" customHeight="1" thickBot="1" x14ac:dyDescent="0.3">
      <c r="A65" s="8" t="s">
        <v>19</v>
      </c>
    </row>
    <row r="66" spans="1:7" ht="27.95" customHeight="1" x14ac:dyDescent="0.25">
      <c r="A66" s="55" t="s">
        <v>0</v>
      </c>
      <c r="B66" s="114" t="s">
        <v>28</v>
      </c>
      <c r="C66" s="70" t="s">
        <v>84</v>
      </c>
      <c r="E66" s="104" t="s">
        <v>5</v>
      </c>
      <c r="G66" s="96" t="s">
        <v>89</v>
      </c>
    </row>
    <row r="67" spans="1:7" ht="27.95" customHeight="1" x14ac:dyDescent="0.25">
      <c r="A67" s="77"/>
      <c r="B67" s="97"/>
      <c r="C67" s="105"/>
      <c r="E67" s="120" t="str">
        <f>IFERROR(VLOOKUP(C67,'Data Validation'!$A$42:$F$48,6, FALSE)," ")</f>
        <v xml:space="preserve"> </v>
      </c>
      <c r="G67" s="107" t="s">
        <v>56</v>
      </c>
    </row>
    <row r="68" spans="1:7" ht="27.95" customHeight="1" x14ac:dyDescent="0.25">
      <c r="A68" s="77"/>
      <c r="B68" s="99"/>
      <c r="C68" s="105"/>
      <c r="E68" s="120" t="str">
        <f>IFERROR(VLOOKUP(C68,'Data Validation'!$A$42:$F$48,6, FALSE)," ")</f>
        <v xml:space="preserve"> </v>
      </c>
      <c r="G68" s="108" t="s">
        <v>55</v>
      </c>
    </row>
    <row r="69" spans="1:7" ht="27.95" customHeight="1" x14ac:dyDescent="0.25">
      <c r="A69" s="77"/>
      <c r="B69" s="97"/>
      <c r="C69" s="105"/>
      <c r="E69" s="120" t="str">
        <f>IFERROR(VLOOKUP(C69,'Data Validation'!$A$42:$F$48,6, FALSE)," ")</f>
        <v xml:space="preserve"> </v>
      </c>
      <c r="G69" s="107" t="s">
        <v>57</v>
      </c>
    </row>
    <row r="70" spans="1:7" ht="27.95" customHeight="1" x14ac:dyDescent="0.25">
      <c r="A70" s="82"/>
      <c r="B70" s="109"/>
      <c r="C70" s="105"/>
      <c r="E70" s="120" t="str">
        <f>IFERROR(VLOOKUP(C70,'Data Validation'!$A$42:$F$48,6, FALSE)," ")</f>
        <v xml:space="preserve"> </v>
      </c>
      <c r="G70" s="107" t="s">
        <v>58</v>
      </c>
    </row>
    <row r="71" spans="1:7" ht="27.95" customHeight="1" x14ac:dyDescent="0.25">
      <c r="A71" s="77"/>
      <c r="B71" s="97"/>
      <c r="C71" s="105"/>
      <c r="E71" s="120" t="str">
        <f>IFERROR(VLOOKUP(C71,'Data Validation'!$A$42:$F$48,6, FALSE)," ")</f>
        <v xml:space="preserve"> </v>
      </c>
      <c r="G71" s="107" t="s">
        <v>59</v>
      </c>
    </row>
    <row r="72" spans="1:7" ht="27.95" customHeight="1" x14ac:dyDescent="0.25">
      <c r="A72" s="77"/>
      <c r="B72" s="99"/>
      <c r="C72" s="105"/>
      <c r="E72" s="120" t="str">
        <f>IFERROR(VLOOKUP(C72,'Data Validation'!$A$42:$F$48,6, FALSE)," ")</f>
        <v xml:space="preserve"> </v>
      </c>
      <c r="G72" s="108" t="s">
        <v>60</v>
      </c>
    </row>
    <row r="73" spans="1:7" ht="27.95" customHeight="1" x14ac:dyDescent="0.25">
      <c r="A73" s="77"/>
      <c r="B73" s="97"/>
      <c r="C73" s="105"/>
      <c r="E73" s="120" t="str">
        <f>IFERROR(VLOOKUP(C73,'Data Validation'!$A$42:$F$48,6, FALSE)," ")</f>
        <v xml:space="preserve"> </v>
      </c>
      <c r="G73" s="112" t="s">
        <v>61</v>
      </c>
    </row>
    <row r="74" spans="1:7" ht="21" customHeight="1" x14ac:dyDescent="0.25">
      <c r="A74" s="77"/>
      <c r="B74" s="97"/>
      <c r="C74" s="105"/>
      <c r="E74" s="120" t="str">
        <f>IFERROR(VLOOKUP(C74,'Data Validation'!$A$42:$F$48,6, FALSE)," ")</f>
        <v xml:space="preserve"> </v>
      </c>
    </row>
    <row r="75" spans="1:7" ht="21" customHeight="1" thickBot="1" x14ac:dyDescent="0.3">
      <c r="A75" s="101"/>
      <c r="B75" s="62"/>
      <c r="C75" s="111"/>
      <c r="E75" s="121">
        <f>SUM(E67:E74)</f>
        <v>0</v>
      </c>
    </row>
    <row r="77" spans="1:7" ht="21" customHeight="1" thickBot="1" x14ac:dyDescent="0.3">
      <c r="A77" s="8" t="s">
        <v>20</v>
      </c>
    </row>
    <row r="78" spans="1:7" ht="21" customHeight="1" x14ac:dyDescent="0.25">
      <c r="A78" s="55" t="s">
        <v>0</v>
      </c>
      <c r="B78" s="114" t="s">
        <v>27</v>
      </c>
      <c r="C78" s="70" t="s">
        <v>83</v>
      </c>
      <c r="E78" s="104" t="s">
        <v>5</v>
      </c>
      <c r="G78" s="96" t="s">
        <v>89</v>
      </c>
    </row>
    <row r="79" spans="1:7" ht="21" customHeight="1" x14ac:dyDescent="0.25">
      <c r="A79" s="77"/>
      <c r="B79" s="97"/>
      <c r="C79" s="105"/>
      <c r="E79" s="120" t="str">
        <f>IFERROR(VLOOKUP(C79,'Data Validation'!$A$50:$F$56,6, FALSE)," ")</f>
        <v xml:space="preserve"> </v>
      </c>
      <c r="G79" s="107" t="s">
        <v>62</v>
      </c>
    </row>
    <row r="80" spans="1:7" ht="21" customHeight="1" x14ac:dyDescent="0.25">
      <c r="A80" s="77"/>
      <c r="B80" s="99"/>
      <c r="C80" s="105"/>
      <c r="E80" s="120" t="str">
        <f>IFERROR(VLOOKUP(C80,'Data Validation'!$A$50:$F$56,6, FALSE)," ")</f>
        <v xml:space="preserve"> </v>
      </c>
      <c r="G80" s="107" t="s">
        <v>63</v>
      </c>
    </row>
    <row r="81" spans="1:7" ht="21" customHeight="1" x14ac:dyDescent="0.25">
      <c r="A81" s="77"/>
      <c r="B81" s="97"/>
      <c r="C81" s="105"/>
      <c r="E81" s="120" t="str">
        <f>IFERROR(VLOOKUP(C81,'Data Validation'!$A$50:$F$56,6, FALSE)," ")</f>
        <v xml:space="preserve"> </v>
      </c>
      <c r="G81" s="107" t="s">
        <v>64</v>
      </c>
    </row>
    <row r="82" spans="1:7" ht="21" customHeight="1" x14ac:dyDescent="0.25">
      <c r="A82" s="82"/>
      <c r="B82" s="109"/>
      <c r="C82" s="105"/>
      <c r="E82" s="120" t="str">
        <f>IFERROR(VLOOKUP(C82,'Data Validation'!$A$50:$F$56,6, FALSE)," ")</f>
        <v xml:space="preserve"> </v>
      </c>
      <c r="G82" s="107" t="s">
        <v>65</v>
      </c>
    </row>
    <row r="83" spans="1:7" ht="21" customHeight="1" x14ac:dyDescent="0.25">
      <c r="A83" s="77"/>
      <c r="B83" s="97"/>
      <c r="C83" s="105"/>
      <c r="E83" s="120" t="str">
        <f>IFERROR(VLOOKUP(C83,'Data Validation'!$A$50:$F$56,6, FALSE)," ")</f>
        <v xml:space="preserve"> </v>
      </c>
      <c r="G83" s="107" t="s">
        <v>66</v>
      </c>
    </row>
    <row r="84" spans="1:7" ht="21" customHeight="1" x14ac:dyDescent="0.25">
      <c r="A84" s="77"/>
      <c r="B84" s="99"/>
      <c r="C84" s="105"/>
      <c r="E84" s="120" t="str">
        <f>IFERROR(VLOOKUP(C84,'Data Validation'!$A$50:$F$56,6, FALSE)," ")</f>
        <v xml:space="preserve"> </v>
      </c>
      <c r="G84" s="107" t="s">
        <v>67</v>
      </c>
    </row>
    <row r="85" spans="1:7" ht="21" customHeight="1" x14ac:dyDescent="0.25">
      <c r="A85" s="77"/>
      <c r="B85" s="97"/>
      <c r="C85" s="105"/>
      <c r="E85" s="120" t="str">
        <f>IFERROR(VLOOKUP(C85,'Data Validation'!$A$50:$F$56,6, FALSE)," ")</f>
        <v xml:space="preserve"> </v>
      </c>
      <c r="G85" s="112" t="s">
        <v>68</v>
      </c>
    </row>
    <row r="86" spans="1:7" ht="21" customHeight="1" x14ac:dyDescent="0.25">
      <c r="A86" s="77"/>
      <c r="B86" s="97"/>
      <c r="C86" s="105"/>
      <c r="E86" s="120" t="str">
        <f>IFERROR(VLOOKUP(C86,'Data Validation'!$A$50:$F$56,6, FALSE)," ")</f>
        <v xml:space="preserve"> </v>
      </c>
    </row>
    <row r="87" spans="1:7" ht="21" customHeight="1" thickBot="1" x14ac:dyDescent="0.3">
      <c r="A87" s="101"/>
      <c r="B87" s="62"/>
      <c r="C87" s="111"/>
      <c r="E87" s="121">
        <f>SUM(E79:E86)</f>
        <v>0</v>
      </c>
    </row>
    <row r="89" spans="1:7" ht="21" customHeight="1" thickBot="1" x14ac:dyDescent="0.3">
      <c r="A89" s="8" t="s">
        <v>21</v>
      </c>
    </row>
    <row r="90" spans="1:7" ht="27.95" customHeight="1" x14ac:dyDescent="0.25">
      <c r="A90" s="55" t="s">
        <v>0</v>
      </c>
      <c r="B90" s="56" t="s">
        <v>82</v>
      </c>
      <c r="C90" s="70" t="s">
        <v>83</v>
      </c>
      <c r="E90" s="104" t="s">
        <v>5</v>
      </c>
      <c r="G90" s="96" t="s">
        <v>89</v>
      </c>
    </row>
    <row r="91" spans="1:7" ht="27.95" customHeight="1" x14ac:dyDescent="0.25">
      <c r="A91" s="77"/>
      <c r="B91" s="97"/>
      <c r="C91" s="105"/>
      <c r="E91" s="120" t="str">
        <f>IFERROR(VLOOKUP(C91,'Data Validation'!$A$58:$F$63,6, FALSE)," ")</f>
        <v xml:space="preserve"> </v>
      </c>
      <c r="G91" s="107" t="s">
        <v>69</v>
      </c>
    </row>
    <row r="92" spans="1:7" ht="27.95" customHeight="1" x14ac:dyDescent="0.25">
      <c r="A92" s="77"/>
      <c r="B92" s="99"/>
      <c r="C92" s="105"/>
      <c r="E92" s="120" t="str">
        <f>IFERROR(VLOOKUP(C92,'Data Validation'!$A$58:$F$63,6, FALSE)," ")</f>
        <v xml:space="preserve"> </v>
      </c>
      <c r="G92" s="107" t="s">
        <v>70</v>
      </c>
    </row>
    <row r="93" spans="1:7" ht="27.95" customHeight="1" x14ac:dyDescent="0.25">
      <c r="A93" s="77"/>
      <c r="B93" s="97"/>
      <c r="C93" s="105"/>
      <c r="E93" s="120" t="str">
        <f>IFERROR(VLOOKUP(C93,'Data Validation'!$A$58:$F$63,6, FALSE)," ")</f>
        <v xml:space="preserve"> </v>
      </c>
      <c r="G93" s="108" t="s">
        <v>71</v>
      </c>
    </row>
    <row r="94" spans="1:7" ht="27.95" customHeight="1" x14ac:dyDescent="0.25">
      <c r="A94" s="82"/>
      <c r="B94" s="109"/>
      <c r="C94" s="105"/>
      <c r="E94" s="120" t="str">
        <f>IFERROR(VLOOKUP(C94,'Data Validation'!$A$58:$F$63,6, FALSE)," ")</f>
        <v xml:space="preserve"> </v>
      </c>
      <c r="G94" s="107" t="s">
        <v>72</v>
      </c>
    </row>
    <row r="95" spans="1:7" ht="27.95" customHeight="1" x14ac:dyDescent="0.25">
      <c r="A95" s="77"/>
      <c r="B95" s="97"/>
      <c r="C95" s="105"/>
      <c r="E95" s="120" t="str">
        <f>IFERROR(VLOOKUP(C95,'Data Validation'!$A$58:$F$63,6, FALSE)," ")</f>
        <v xml:space="preserve"> </v>
      </c>
      <c r="G95" s="107" t="s">
        <v>73</v>
      </c>
    </row>
    <row r="96" spans="1:7" ht="27.95" customHeight="1" x14ac:dyDescent="0.25">
      <c r="A96" s="77"/>
      <c r="B96" s="99"/>
      <c r="C96" s="105"/>
      <c r="E96" s="120" t="str">
        <f>IFERROR(VLOOKUP(C96,'Data Validation'!$A$58:$F$63,6, FALSE)," ")</f>
        <v xml:space="preserve"> </v>
      </c>
      <c r="G96" s="112" t="s">
        <v>74</v>
      </c>
    </row>
    <row r="97" spans="1:7" ht="27.95" customHeight="1" x14ac:dyDescent="0.25">
      <c r="A97" s="77"/>
      <c r="B97" s="97"/>
      <c r="C97" s="105"/>
      <c r="E97" s="120" t="str">
        <f>IFERROR(VLOOKUP(C97,'Data Validation'!$A$58:$F$63,6, FALSE)," ")</f>
        <v xml:space="preserve"> </v>
      </c>
    </row>
    <row r="98" spans="1:7" ht="21" customHeight="1" x14ac:dyDescent="0.25">
      <c r="A98" s="77"/>
      <c r="B98" s="97"/>
      <c r="C98" s="105"/>
      <c r="E98" s="120" t="str">
        <f>IFERROR(VLOOKUP(C98,'Data Validation'!$A$58:$F$63,6, FALSE)," ")</f>
        <v xml:space="preserve"> </v>
      </c>
    </row>
    <row r="99" spans="1:7" ht="21" customHeight="1" thickBot="1" x14ac:dyDescent="0.3">
      <c r="A99" s="101"/>
      <c r="B99" s="62"/>
      <c r="C99" s="111"/>
      <c r="E99" s="121">
        <f>SUM(E91:E98)</f>
        <v>0</v>
      </c>
    </row>
    <row r="101" spans="1:7" ht="21" customHeight="1" thickBot="1" x14ac:dyDescent="0.3">
      <c r="A101" s="8" t="s">
        <v>22</v>
      </c>
    </row>
    <row r="102" spans="1:7" ht="27.95" customHeight="1" x14ac:dyDescent="0.25">
      <c r="A102" s="55" t="s">
        <v>0</v>
      </c>
      <c r="B102" s="56" t="s">
        <v>82</v>
      </c>
      <c r="C102" s="70" t="s">
        <v>83</v>
      </c>
      <c r="E102" s="104" t="s">
        <v>5</v>
      </c>
      <c r="G102" s="96" t="s">
        <v>89</v>
      </c>
    </row>
    <row r="103" spans="1:7" ht="27.95" customHeight="1" x14ac:dyDescent="0.25">
      <c r="A103" s="77"/>
      <c r="B103" s="97"/>
      <c r="C103" s="105"/>
      <c r="E103" s="120" t="str">
        <f>IFERROR(VLOOKUP(C103,'Data Validation'!$A$65:$F$72,6, FALSE)," ")</f>
        <v xml:space="preserve"> </v>
      </c>
      <c r="G103" s="107" t="s">
        <v>75</v>
      </c>
    </row>
    <row r="104" spans="1:7" ht="27.95" customHeight="1" x14ac:dyDescent="0.25">
      <c r="A104" s="77"/>
      <c r="B104" s="99"/>
      <c r="C104" s="105"/>
      <c r="E104" s="120" t="str">
        <f>IFERROR(VLOOKUP(C104,'Data Validation'!$A$65:$F$72,6, FALSE)," ")</f>
        <v xml:space="preserve"> </v>
      </c>
      <c r="G104" s="107" t="s">
        <v>76</v>
      </c>
    </row>
    <row r="105" spans="1:7" ht="27.95" customHeight="1" x14ac:dyDescent="0.25">
      <c r="A105" s="77"/>
      <c r="B105" s="97"/>
      <c r="C105" s="105"/>
      <c r="E105" s="120" t="str">
        <f>IFERROR(VLOOKUP(C105,'Data Validation'!$A$65:$F$72,6, FALSE)," ")</f>
        <v xml:space="preserve"> </v>
      </c>
      <c r="G105" s="108" t="s">
        <v>77</v>
      </c>
    </row>
    <row r="106" spans="1:7" ht="27.95" customHeight="1" x14ac:dyDescent="0.25">
      <c r="A106" s="82"/>
      <c r="B106" s="109"/>
      <c r="C106" s="105"/>
      <c r="E106" s="120" t="str">
        <f>IFERROR(VLOOKUP(C106,'Data Validation'!$A$65:$F$72,6, FALSE)," ")</f>
        <v xml:space="preserve"> </v>
      </c>
      <c r="G106" s="107" t="s">
        <v>78</v>
      </c>
    </row>
    <row r="107" spans="1:7" ht="27.95" customHeight="1" x14ac:dyDescent="0.25">
      <c r="A107" s="77"/>
      <c r="B107" s="97"/>
      <c r="C107" s="105"/>
      <c r="E107" s="120" t="str">
        <f>IFERROR(VLOOKUP(C107,'Data Validation'!$A$65:$F$72,6, FALSE)," ")</f>
        <v xml:space="preserve"> </v>
      </c>
      <c r="G107" s="107" t="s">
        <v>79</v>
      </c>
    </row>
    <row r="108" spans="1:7" ht="27.95" customHeight="1" x14ac:dyDescent="0.25">
      <c r="A108" s="77"/>
      <c r="B108" s="99"/>
      <c r="C108" s="105"/>
      <c r="E108" s="120" t="str">
        <f>IFERROR(VLOOKUP(C108,'Data Validation'!$A$65:$F$72,6, FALSE)," ")</f>
        <v xml:space="preserve"> </v>
      </c>
      <c r="G108" s="107" t="s">
        <v>80</v>
      </c>
    </row>
    <row r="109" spans="1:7" ht="27.95" customHeight="1" x14ac:dyDescent="0.25">
      <c r="A109" s="77"/>
      <c r="B109" s="97"/>
      <c r="C109" s="105"/>
      <c r="E109" s="120" t="str">
        <f>IFERROR(VLOOKUP(C109,'Data Validation'!$A$65:$F$72,6, FALSE)," ")</f>
        <v xml:space="preserve"> </v>
      </c>
      <c r="G109" s="107" t="s">
        <v>81</v>
      </c>
    </row>
    <row r="110" spans="1:7" ht="21" customHeight="1" x14ac:dyDescent="0.25">
      <c r="A110" s="77"/>
      <c r="B110" s="97"/>
      <c r="C110" s="105"/>
      <c r="E110" s="120" t="str">
        <f>IFERROR(VLOOKUP(C110,'Data Validation'!$A$65:$F$72,6, FALSE)," ")</f>
        <v xml:space="preserve"> </v>
      </c>
      <c r="G110" s="112" t="s">
        <v>109</v>
      </c>
    </row>
    <row r="111" spans="1:7" ht="21" customHeight="1" thickBot="1" x14ac:dyDescent="0.3">
      <c r="A111" s="101"/>
      <c r="B111" s="62"/>
      <c r="C111" s="111"/>
      <c r="E111" s="121">
        <f>SUM(E103:E110)</f>
        <v>0</v>
      </c>
    </row>
    <row r="112" spans="1:7" ht="21" customHeight="1" thickBot="1" x14ac:dyDescent="0.3"/>
    <row r="113" spans="5:5" ht="21" customHeight="1" thickBot="1" x14ac:dyDescent="0.3">
      <c r="E113" s="115">
        <f>SUM(E111+E99+E87+E75+E63+E51+D39+E27)</f>
        <v>0</v>
      </c>
    </row>
  </sheetData>
  <sheetProtection algorithmName="SHA-512" hashValue="ksyt6QKcbKYPitUFGBF+2vkvdquZvpwBpfdOk2fZMu/v2im3l94D8EPYUofHxcZuyTizGb9VhYtoRRwao0zjGw==" saltValue="4VYQ2pO4z42jLMIYCS0J1g==" spinCount="100000" sheet="1" objects="1" scenarios="1"/>
  <sortState xmlns:xlrd2="http://schemas.microsoft.com/office/spreadsheetml/2017/richdata2" ref="A10:E33">
    <sortCondition ref="A10:A33"/>
  </sortState>
  <dataValidations count="11">
    <dataValidation type="list" showInputMessage="1" showErrorMessage="1" promptTitle="Prof Activity Presentations" prompt="Choose your Presentation type" sqref="C43:D50" xr:uid="{1DEC215F-C612-438E-9C86-DB7EE969B1F5}">
      <formula1>ProfActivityPresentations</formula1>
    </dataValidation>
    <dataValidation type="list" showInputMessage="1" showErrorMessage="1" promptTitle="Attendance at Professional Mtgs" prompt="Choose Yr Activity" sqref="D21" xr:uid="{B03E548E-4880-439D-8B11-4093435AC0C1}">
      <formula1>Attendance_at_Professional_Mtgs</formula1>
    </dataValidation>
    <dataValidation type="list" showInputMessage="1" showErrorMessage="1" promptTitle="Other Meetings and Events" prompt="Choose your Activity" sqref="C31:C38" xr:uid="{1780FBA9-0F29-4C94-BF0B-A6A938F0ABF2}">
      <formula1>Other_Meetings_and_Events</formula1>
    </dataValidation>
    <dataValidation type="list" allowBlank="1" showInputMessage="1" showErrorMessage="1" promptTitle="Prof Activity Publications" prompt="Choose your description" sqref="C55:D62" xr:uid="{3E20D468-0F50-41E7-91CC-FE87C8571E0F}">
      <formula1>Prof_Activity_Publications</formula1>
    </dataValidation>
    <dataValidation type="list" allowBlank="1" showInputMessage="1" showErrorMessage="1" promptTitle="External Study" prompt="Choose your Activity Description" sqref="C67:D74" xr:uid="{5B5013C6-6924-4B85-87A4-EF5E5FEB9C26}">
      <formula1>External_Study</formula1>
    </dataValidation>
    <dataValidation type="list" allowBlank="1" showInputMessage="1" showErrorMessage="1" promptTitle="Active ANZCP Participation" prompt="Choose your Activity" sqref="C79:D86" xr:uid="{B01707EF-21A3-468C-83C1-8347B3888E36}">
      <formula1>Active_Participation</formula1>
    </dataValidation>
    <dataValidation type="list" allowBlank="1" showInputMessage="1" showErrorMessage="1" sqref="C91:D98" xr:uid="{B05B2857-C79F-4958-A4CF-A0711AA7377C}">
      <formula1>Teaching_and_Mentoring</formula1>
    </dataValidation>
    <dataValidation type="list" allowBlank="1" showInputMessage="1" showErrorMessage="1" promptTitle="Competency Verification Sources" prompt="Choose your description" sqref="C103:D110" xr:uid="{40499AC8-C86C-4727-B1DF-26D5F6A1CA24}">
      <formula1>Other_Sources_for_Competency_Verification</formula1>
    </dataValidation>
    <dataValidation type="list" showInputMessage="1" showErrorMessage="1" promptTitle="Attendance at Professional Mtgs" prompt="Choose Yr Activity" sqref="C22:C26" xr:uid="{3D529F83-1A7E-4737-8C66-EFE6E7663E61}">
      <formula1>Attendance_at_Professional_Mtgs2</formula1>
    </dataValidation>
    <dataValidation type="list" showInputMessage="1" showErrorMessage="1" promptTitle="Attendance at Professional Mtgs" prompt="Choose Yr Activity" sqref="C10" xr:uid="{7A5EAF6E-949A-4799-86DE-F915C0669920}">
      <formula1>ANZCP_Professional_Activity_ASM</formula1>
    </dataValidation>
    <dataValidation type="list" showInputMessage="1" showErrorMessage="1" promptTitle="Attendance at Professional Mtgs" prompt="Choose Yr Activity" sqref="C13:C19" xr:uid="{C8A66BD8-E21C-4F05-BA40-A541DD589B08}">
      <formula1>Professional_Activity</formula1>
    </dataValidation>
  </dataValidations>
  <pageMargins left="0.25" right="0.25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promptTitle="Attendance at Professional Mtgs" prompt="Choose Yr Activity" xr:uid="{09FDD6C3-4851-406D-A09B-DEDE3BD31D2D}">
          <x14:formula1>
            <xm:f>'Data Validation'!$A$12:$A$14</xm:f>
          </x14:formula1>
          <xm:sqref>C11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2:F72"/>
  <sheetViews>
    <sheetView topLeftCell="A22" workbookViewId="0">
      <selection activeCell="H40" sqref="A1:XFD1048576"/>
    </sheetView>
  </sheetViews>
  <sheetFormatPr defaultRowHeight="15" x14ac:dyDescent="0.25"/>
  <cols>
    <col min="1" max="1" width="46.85546875" style="122" bestFit="1" customWidth="1"/>
    <col min="2" max="16384" width="9.140625" style="122"/>
  </cols>
  <sheetData>
    <row r="2" spans="1:6" x14ac:dyDescent="0.25">
      <c r="A2" s="122" t="s">
        <v>33</v>
      </c>
      <c r="F2" s="122">
        <v>1</v>
      </c>
    </row>
    <row r="3" spans="1:6" x14ac:dyDescent="0.25">
      <c r="A3" s="122" t="s">
        <v>103</v>
      </c>
      <c r="F3" s="122">
        <v>2</v>
      </c>
    </row>
    <row r="4" spans="1:6" x14ac:dyDescent="0.25">
      <c r="A4" s="122" t="s">
        <v>102</v>
      </c>
      <c r="F4" s="122">
        <v>2</v>
      </c>
    </row>
    <row r="5" spans="1:6" x14ac:dyDescent="0.25">
      <c r="A5" s="122" t="s">
        <v>104</v>
      </c>
      <c r="F5" s="122">
        <v>0.5</v>
      </c>
    </row>
    <row r="7" spans="1:6" x14ac:dyDescent="0.25">
      <c r="A7" s="123" t="s">
        <v>29</v>
      </c>
      <c r="F7" s="122">
        <v>0.25</v>
      </c>
    </row>
    <row r="8" spans="1:6" x14ac:dyDescent="0.25">
      <c r="A8" s="123" t="s">
        <v>30</v>
      </c>
      <c r="F8" s="122">
        <v>0.5</v>
      </c>
    </row>
    <row r="9" spans="1:6" ht="30" x14ac:dyDescent="0.25">
      <c r="A9" s="123" t="s">
        <v>31</v>
      </c>
      <c r="F9" s="122">
        <v>0.5</v>
      </c>
    </row>
    <row r="10" spans="1:6" x14ac:dyDescent="0.25">
      <c r="A10" s="123" t="s">
        <v>32</v>
      </c>
      <c r="F10" s="122">
        <v>1</v>
      </c>
    </row>
    <row r="12" spans="1:6" x14ac:dyDescent="0.25">
      <c r="A12" s="124" t="s">
        <v>40</v>
      </c>
      <c r="F12" s="122">
        <v>20</v>
      </c>
    </row>
    <row r="13" spans="1:6" x14ac:dyDescent="0.25">
      <c r="A13" s="124"/>
    </row>
    <row r="14" spans="1:6" ht="30" x14ac:dyDescent="0.25">
      <c r="A14" s="125" t="s">
        <v>97</v>
      </c>
    </row>
    <row r="15" spans="1:6" s="126" customFormat="1" x14ac:dyDescent="0.25">
      <c r="A15" s="124"/>
    </row>
    <row r="16" spans="1:6" x14ac:dyDescent="0.25">
      <c r="A16" s="125" t="s">
        <v>105</v>
      </c>
      <c r="F16" s="122">
        <v>10</v>
      </c>
    </row>
    <row r="17" spans="1:6" x14ac:dyDescent="0.25">
      <c r="A17" s="125" t="s">
        <v>106</v>
      </c>
      <c r="F17" s="122">
        <v>10</v>
      </c>
    </row>
    <row r="18" spans="1:6" x14ac:dyDescent="0.25">
      <c r="A18" s="125" t="s">
        <v>41</v>
      </c>
      <c r="F18" s="122">
        <v>5</v>
      </c>
    </row>
    <row r="20" spans="1:6" x14ac:dyDescent="0.25">
      <c r="A20" s="122" t="s">
        <v>34</v>
      </c>
      <c r="F20" s="122">
        <v>15</v>
      </c>
    </row>
    <row r="21" spans="1:6" x14ac:dyDescent="0.25">
      <c r="A21" s="122" t="s">
        <v>35</v>
      </c>
      <c r="F21" s="122">
        <v>10</v>
      </c>
    </row>
    <row r="22" spans="1:6" x14ac:dyDescent="0.25">
      <c r="A22" s="122" t="s">
        <v>36</v>
      </c>
      <c r="F22" s="122">
        <v>10</v>
      </c>
    </row>
    <row r="23" spans="1:6" x14ac:dyDescent="0.25">
      <c r="A23" s="122" t="s">
        <v>37</v>
      </c>
      <c r="F23" s="122">
        <v>10</v>
      </c>
    </row>
    <row r="24" spans="1:6" x14ac:dyDescent="0.25">
      <c r="A24" s="122" t="s">
        <v>108</v>
      </c>
      <c r="F24" s="122">
        <v>3</v>
      </c>
    </row>
    <row r="26" spans="1:6" x14ac:dyDescent="0.25">
      <c r="A26" s="122" t="s">
        <v>107</v>
      </c>
      <c r="F26" s="122">
        <v>2</v>
      </c>
    </row>
    <row r="27" spans="1:6" x14ac:dyDescent="0.25">
      <c r="A27" s="122" t="s">
        <v>42</v>
      </c>
      <c r="F27" s="122">
        <v>2</v>
      </c>
    </row>
    <row r="28" spans="1:6" ht="30" x14ac:dyDescent="0.25">
      <c r="A28" s="127" t="s">
        <v>43</v>
      </c>
      <c r="F28" s="122">
        <v>2</v>
      </c>
    </row>
    <row r="29" spans="1:6" x14ac:dyDescent="0.25">
      <c r="A29" s="122" t="s">
        <v>44</v>
      </c>
      <c r="F29" s="122">
        <v>1</v>
      </c>
    </row>
    <row r="30" spans="1:6" ht="30" x14ac:dyDescent="0.25">
      <c r="A30" s="127" t="s">
        <v>45</v>
      </c>
      <c r="F30" s="122">
        <v>0.5</v>
      </c>
    </row>
    <row r="32" spans="1:6" x14ac:dyDescent="0.25">
      <c r="A32" s="127" t="s">
        <v>49</v>
      </c>
      <c r="F32" s="122">
        <v>15</v>
      </c>
    </row>
    <row r="33" spans="1:6" x14ac:dyDescent="0.25">
      <c r="A33" s="122" t="s">
        <v>48</v>
      </c>
      <c r="F33" s="122">
        <v>5</v>
      </c>
    </row>
    <row r="34" spans="1:6" x14ac:dyDescent="0.25">
      <c r="A34" s="122" t="s">
        <v>46</v>
      </c>
      <c r="F34" s="122">
        <v>15</v>
      </c>
    </row>
    <row r="35" spans="1:6" x14ac:dyDescent="0.25">
      <c r="A35" s="127" t="s">
        <v>47</v>
      </c>
      <c r="F35" s="122">
        <v>5</v>
      </c>
    </row>
    <row r="36" spans="1:6" x14ac:dyDescent="0.25">
      <c r="A36" s="122" t="s">
        <v>50</v>
      </c>
      <c r="F36" s="122">
        <v>10</v>
      </c>
    </row>
    <row r="37" spans="1:6" x14ac:dyDescent="0.25">
      <c r="A37" s="122" t="s">
        <v>51</v>
      </c>
      <c r="F37" s="122">
        <v>5</v>
      </c>
    </row>
    <row r="38" spans="1:6" x14ac:dyDescent="0.25">
      <c r="A38" s="122" t="s">
        <v>52</v>
      </c>
      <c r="F38" s="122">
        <v>3</v>
      </c>
    </row>
    <row r="39" spans="1:6" ht="30" x14ac:dyDescent="0.25">
      <c r="A39" s="127" t="s">
        <v>53</v>
      </c>
      <c r="F39" s="122">
        <v>5</v>
      </c>
    </row>
    <row r="40" spans="1:6" x14ac:dyDescent="0.25">
      <c r="A40" s="122" t="s">
        <v>54</v>
      </c>
      <c r="F40" s="122">
        <v>3</v>
      </c>
    </row>
    <row r="42" spans="1:6" x14ac:dyDescent="0.25">
      <c r="A42" s="122" t="s">
        <v>56</v>
      </c>
      <c r="F42" s="122">
        <v>20</v>
      </c>
    </row>
    <row r="43" spans="1:6" ht="30" x14ac:dyDescent="0.25">
      <c r="A43" s="127" t="s">
        <v>55</v>
      </c>
      <c r="F43" s="122">
        <v>10</v>
      </c>
    </row>
    <row r="44" spans="1:6" x14ac:dyDescent="0.25">
      <c r="A44" s="122" t="s">
        <v>57</v>
      </c>
      <c r="F44" s="122">
        <v>10</v>
      </c>
    </row>
    <row r="45" spans="1:6" x14ac:dyDescent="0.25">
      <c r="A45" s="122" t="s">
        <v>58</v>
      </c>
      <c r="F45" s="122">
        <v>3</v>
      </c>
    </row>
    <row r="46" spans="1:6" x14ac:dyDescent="0.25">
      <c r="A46" s="122" t="s">
        <v>59</v>
      </c>
      <c r="F46" s="122">
        <v>5</v>
      </c>
    </row>
    <row r="47" spans="1:6" ht="30" x14ac:dyDescent="0.25">
      <c r="A47" s="127" t="s">
        <v>60</v>
      </c>
      <c r="F47" s="122">
        <v>2</v>
      </c>
    </row>
    <row r="48" spans="1:6" x14ac:dyDescent="0.25">
      <c r="A48" s="122" t="s">
        <v>61</v>
      </c>
      <c r="F48" s="122">
        <v>1</v>
      </c>
    </row>
    <row r="50" spans="1:6" x14ac:dyDescent="0.25">
      <c r="A50" s="122" t="s">
        <v>62</v>
      </c>
      <c r="F50" s="122">
        <v>10</v>
      </c>
    </row>
    <row r="51" spans="1:6" x14ac:dyDescent="0.25">
      <c r="A51" s="122" t="s">
        <v>63</v>
      </c>
      <c r="F51" s="122">
        <v>10</v>
      </c>
    </row>
    <row r="52" spans="1:6" x14ac:dyDescent="0.25">
      <c r="A52" s="122" t="s">
        <v>64</v>
      </c>
      <c r="F52" s="122">
        <v>5</v>
      </c>
    </row>
    <row r="53" spans="1:6" x14ac:dyDescent="0.25">
      <c r="A53" s="122" t="s">
        <v>65</v>
      </c>
      <c r="F53" s="122">
        <v>5</v>
      </c>
    </row>
    <row r="54" spans="1:6" x14ac:dyDescent="0.25">
      <c r="A54" s="122" t="s">
        <v>66</v>
      </c>
      <c r="F54" s="122">
        <v>5</v>
      </c>
    </row>
    <row r="55" spans="1:6" x14ac:dyDescent="0.25">
      <c r="A55" s="122" t="s">
        <v>67</v>
      </c>
      <c r="F55" s="122">
        <v>5</v>
      </c>
    </row>
    <row r="56" spans="1:6" x14ac:dyDescent="0.25">
      <c r="A56" s="122" t="s">
        <v>68</v>
      </c>
      <c r="F56" s="122">
        <v>5</v>
      </c>
    </row>
    <row r="58" spans="1:6" x14ac:dyDescent="0.25">
      <c r="A58" s="122" t="s">
        <v>69</v>
      </c>
      <c r="F58" s="122">
        <v>10</v>
      </c>
    </row>
    <row r="59" spans="1:6" x14ac:dyDescent="0.25">
      <c r="A59" s="122" t="s">
        <v>70</v>
      </c>
      <c r="F59" s="122">
        <v>5</v>
      </c>
    </row>
    <row r="60" spans="1:6" ht="30" x14ac:dyDescent="0.25">
      <c r="A60" s="127" t="s">
        <v>71</v>
      </c>
      <c r="F60" s="122">
        <v>2</v>
      </c>
    </row>
    <row r="61" spans="1:6" x14ac:dyDescent="0.25">
      <c r="A61" s="122" t="s">
        <v>72</v>
      </c>
      <c r="F61" s="122">
        <v>3</v>
      </c>
    </row>
    <row r="62" spans="1:6" x14ac:dyDescent="0.25">
      <c r="A62" s="122" t="s">
        <v>73</v>
      </c>
      <c r="F62" s="122">
        <v>1</v>
      </c>
    </row>
    <row r="63" spans="1:6" x14ac:dyDescent="0.25">
      <c r="A63" s="122" t="s">
        <v>74</v>
      </c>
      <c r="F63" s="122">
        <v>1</v>
      </c>
    </row>
    <row r="65" spans="1:6" x14ac:dyDescent="0.25">
      <c r="A65" s="122" t="s">
        <v>75</v>
      </c>
      <c r="F65" s="122">
        <v>5</v>
      </c>
    </row>
    <row r="66" spans="1:6" x14ac:dyDescent="0.25">
      <c r="A66" s="122" t="s">
        <v>76</v>
      </c>
      <c r="F66" s="122">
        <v>3</v>
      </c>
    </row>
    <row r="67" spans="1:6" ht="45" x14ac:dyDescent="0.25">
      <c r="A67" s="127" t="s">
        <v>77</v>
      </c>
      <c r="F67" s="122">
        <v>2</v>
      </c>
    </row>
    <row r="68" spans="1:6" x14ac:dyDescent="0.25">
      <c r="A68" s="122" t="s">
        <v>78</v>
      </c>
      <c r="F68" s="122">
        <v>2</v>
      </c>
    </row>
    <row r="69" spans="1:6" x14ac:dyDescent="0.25">
      <c r="A69" s="122" t="s">
        <v>79</v>
      </c>
      <c r="F69" s="122">
        <v>1</v>
      </c>
    </row>
    <row r="70" spans="1:6" x14ac:dyDescent="0.25">
      <c r="A70" s="122" t="s">
        <v>80</v>
      </c>
      <c r="F70" s="122">
        <v>1</v>
      </c>
    </row>
    <row r="71" spans="1:6" x14ac:dyDescent="0.25">
      <c r="A71" s="122" t="s">
        <v>81</v>
      </c>
      <c r="F71" s="122">
        <v>1</v>
      </c>
    </row>
    <row r="72" spans="1:6" x14ac:dyDescent="0.25">
      <c r="A72" s="122" t="s">
        <v>109</v>
      </c>
      <c r="F72" s="122">
        <v>2</v>
      </c>
    </row>
  </sheetData>
  <sheetProtection algorithmName="SHA-512" hashValue="NDhsUcsApIBH6ZplJ4wj+W2MIzS2rqtW9VvCFzsL94nJvkHqEDmX4Qlreik6ZALvjYRbmtTvT85VcUnKrxPoJQ==" saltValue="myFdXF9kE5xQPSVefPimpQ==" spinCount="100000" sheet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C4E8F080F36D4B9E943C8B50DE79A2" ma:contentTypeVersion="13" ma:contentTypeDescription="Create a new document." ma:contentTypeScope="" ma:versionID="221838d4d6200d19d2f95fc54481d300">
  <xsd:schema xmlns:xsd="http://www.w3.org/2001/XMLSchema" xmlns:xs="http://www.w3.org/2001/XMLSchema" xmlns:p="http://schemas.microsoft.com/office/2006/metadata/properties" xmlns:ns2="ed083ac0-8d90-488f-944c-6fa0070247b3" xmlns:ns3="e4cebec4-486a-473c-84b8-6204cbd2a4d0" targetNamespace="http://schemas.microsoft.com/office/2006/metadata/properties" ma:root="true" ma:fieldsID="2780de3f023da727d7ddee5a98e93ce5" ns2:_="" ns3:_="">
    <xsd:import namespace="ed083ac0-8d90-488f-944c-6fa0070247b3"/>
    <xsd:import namespace="e4cebec4-486a-473c-84b8-6204cbd2a4d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lastaccess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083ac0-8d90-488f-944c-6fa0070247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cebec4-486a-473c-84b8-6204cbd2a4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astaccessed" ma:index="20" nillable="true" ma:displayName="last accessed" ma:format="DateTime" ma:internalName="lastaccess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staccessed xmlns="e4cebec4-486a-473c-84b8-6204cbd2a4d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D3CC4A-4EE7-4974-AF32-73721090C9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083ac0-8d90-488f-944c-6fa0070247b3"/>
    <ds:schemaRef ds:uri="e4cebec4-486a-473c-84b8-6204cbd2a4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D9B8B6-F755-4F72-BB21-77EE0F7889C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e4cebec4-486a-473c-84b8-6204cbd2a4d0"/>
    <ds:schemaRef ds:uri="http://schemas.microsoft.com/office/infopath/2007/PartnerControls"/>
    <ds:schemaRef ds:uri="http://purl.org/dc/elements/1.1/"/>
    <ds:schemaRef ds:uri="http://schemas.microsoft.com/office/2006/metadata/properties"/>
    <ds:schemaRef ds:uri="ed083ac0-8d90-488f-944c-6fa0070247b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561537F-D464-491D-B42A-0376E69FE7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14</vt:i4>
      </vt:variant>
    </vt:vector>
  </HeadingPairs>
  <TitlesOfParts>
    <vt:vector size="18" baseType="lpstr">
      <vt:lpstr>Core Perfusion Activity</vt:lpstr>
      <vt:lpstr>Non-core Perfusion Activity</vt:lpstr>
      <vt:lpstr>Professional Activity Report</vt:lpstr>
      <vt:lpstr>Data Validation</vt:lpstr>
      <vt:lpstr>Active_Participation</vt:lpstr>
      <vt:lpstr>ANZCP_Professional_Activity_ASM</vt:lpstr>
      <vt:lpstr>Attendance_at_Professional_Mtgs</vt:lpstr>
      <vt:lpstr>Attendance_at_Professional_Mtgs2</vt:lpstr>
      <vt:lpstr>Case_Type</vt:lpstr>
      <vt:lpstr>Casetype</vt:lpstr>
      <vt:lpstr>External_Study</vt:lpstr>
      <vt:lpstr>Non_core_Activity</vt:lpstr>
      <vt:lpstr>Other_Meetings_and_Events</vt:lpstr>
      <vt:lpstr>Other_Sources_for_Competency_Verification</vt:lpstr>
      <vt:lpstr>Prof_Activity_Publications</vt:lpstr>
      <vt:lpstr>ProfActivityPresentations</vt:lpstr>
      <vt:lpstr>Professional_Activity</vt:lpstr>
      <vt:lpstr>Teaching_and_Mentoring</vt:lpstr>
    </vt:vector>
  </TitlesOfParts>
  <Company>The Royal Children's Hospital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RCH</dc:creator>
  <cp:lastModifiedBy>Andrea</cp:lastModifiedBy>
  <cp:lastPrinted>2011-12-08T01:35:28Z</cp:lastPrinted>
  <dcterms:created xsi:type="dcterms:W3CDTF">2011-12-07T23:46:50Z</dcterms:created>
  <dcterms:modified xsi:type="dcterms:W3CDTF">2021-03-03T03:48:30Z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0x010100CBC4E8F080F36D4B9E943C8B50DE79A2</vt:lpwstr>
  </property>
  <property fmtid="{D5CDD505-2E9C-101B-9397-08002B2CF9AE}" pid="3" name="ContentType">
    <vt:lpwstr>Document</vt:lpwstr>
  </property>
  <property fmtid="{D5CDD505-2E9C-101B-9397-08002B2CF9AE}" pid="4" name="lastaccessed">
    <vt:lpwstr>2021-01-13T13:00:00Z</vt:lpwstr>
  </property>
</Properties>
</file>